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2019" sheetId="1" r:id="rId1"/>
  </sheets>
  <calcPr calcId="162913"/>
</workbook>
</file>

<file path=xl/calcChain.xml><?xml version="1.0" encoding="utf-8"?>
<calcChain xmlns="http://schemas.openxmlformats.org/spreadsheetml/2006/main">
  <c r="E10" i="1" l="1"/>
  <c r="E11" i="1"/>
  <c r="E12" i="1"/>
  <c r="E13" i="1"/>
  <c r="E8" i="1"/>
  <c r="D8" i="1"/>
  <c r="C8" i="1"/>
  <c r="C10" i="1"/>
</calcChain>
</file>

<file path=xl/sharedStrings.xml><?xml version="1.0" encoding="utf-8"?>
<sst xmlns="http://schemas.openxmlformats.org/spreadsheetml/2006/main" count="224" uniqueCount="222">
  <si>
    <t>Информация о расходовании средств</t>
  </si>
  <si>
    <t>Наименование</t>
  </si>
  <si>
    <t>Методическое обеспечение внеучебной и воспитательной работы</t>
  </si>
  <si>
    <t>Организация и проведение мероприятий, направленных на стимулирование внеучебной и воспитательной работы в университете</t>
  </si>
  <si>
    <t>Информационное обеспечение студентов и аспирантов. Деятельность студенческой информационной комиссии ЮУрГУ</t>
  </si>
  <si>
    <t>Организация деятельности Совета по внеучебной работе, Совета по гражданско-патриотическому воспитанию</t>
  </si>
  <si>
    <t>Координация и обеспечение деятельности Студенческих советов Высших школ и Институтов</t>
  </si>
  <si>
    <t>Адаптационные мероприятия со студентами 1 курса, в т.ч. Иностранными студентами</t>
  </si>
  <si>
    <t>Анкетирование студентов 1 курса "Ты-первокурсник!"</t>
  </si>
  <si>
    <t>Веревочный курс для первокурсников</t>
  </si>
  <si>
    <t>Школа старших кураторов</t>
  </si>
  <si>
    <t>Конкурс лучшей группы</t>
  </si>
  <si>
    <t>Заявочная кампания в ССК</t>
  </si>
  <si>
    <t>Набор и обучение кураторов для работы с иностранными студентами</t>
  </si>
  <si>
    <t>Школа кураторов</t>
  </si>
  <si>
    <t>Акция "Письмо в будущее"</t>
  </si>
  <si>
    <t>Школа Молодого Лидера</t>
  </si>
  <si>
    <t>Пятый уровень ШМЛ "Делай!"</t>
  </si>
  <si>
    <t>Второй уровень ШМЛ "Думай!"</t>
  </si>
  <si>
    <t>Третий уровень ШМЛ "Дружи"!</t>
  </si>
  <si>
    <t>Базовый уровень ШМЛ "Действуй!"</t>
  </si>
  <si>
    <t>Четвертый уровень ШМЛ "Достигай!"</t>
  </si>
  <si>
    <t>Бонусный уровень "Топ-100"</t>
  </si>
  <si>
    <t>День Донора</t>
  </si>
  <si>
    <t>Оздоровление студентов в санаториях-профилакториях</t>
  </si>
  <si>
    <t>Оздоровление студентов в СОЛ "Олимп"</t>
  </si>
  <si>
    <t>Психологиечкие тренинги открытого набора</t>
  </si>
  <si>
    <t>Психологические консультации</t>
  </si>
  <si>
    <t>Психологическое сопровождение студенческого актива</t>
  </si>
  <si>
    <t>Мероприятия, проводимые Центром Творчества и Досуга</t>
  </si>
  <si>
    <t>Театрализованный праздник "Татьянин день"</t>
  </si>
  <si>
    <t xml:space="preserve">Торжественный концерт посвящённый, Дню Защитника Отечества </t>
  </si>
  <si>
    <t>Литературный конкурс "Восхождение на Парнас"</t>
  </si>
  <si>
    <t>Концерт - спектакль, посвящённый Международному женскому дню 8 марта</t>
  </si>
  <si>
    <t>Отчётный концерт хора "Прима-Вера"</t>
  </si>
  <si>
    <t>Отчётный концерт хореографического коллектива "Дип -Вижн"</t>
  </si>
  <si>
    <t>Театрализованное мероприятие "Посвящение в студенты"</t>
  </si>
  <si>
    <t>День рождения Университета</t>
  </si>
  <si>
    <t>Посещение студентами спектаклей, концертов, кинотеатров</t>
  </si>
  <si>
    <t>Челябинский государственный театр оперы и балета им. М.И.Глинки</t>
  </si>
  <si>
    <t>Челябинский государственный академический театр им. Н.Орлова</t>
  </si>
  <si>
    <t>Театр+кино "Манекен"</t>
  </si>
  <si>
    <t>Челябинская государственная филармония</t>
  </si>
  <si>
    <t>Челябинский государственный Молодёжный театр</t>
  </si>
  <si>
    <t>Игры и фестивали КВН</t>
  </si>
  <si>
    <t>Посещение кинотеатра</t>
  </si>
  <si>
    <t>Зимняя школа КВН</t>
  </si>
  <si>
    <t>Фестиваль "Кубок молодых команд"</t>
  </si>
  <si>
    <t>Игры 1/4 финала Лиги КВН ЮУрГУ</t>
  </si>
  <si>
    <t>Школа КВН в СОЛ "Олимп"</t>
  </si>
  <si>
    <t>Выездная осенняя школа КВН в СОК "Непряхино"</t>
  </si>
  <si>
    <t>Финал Лиги КВН ЮУрГУ</t>
  </si>
  <si>
    <t>Неделя творчества в ЮУрГУ</t>
  </si>
  <si>
    <t>Посвящение в студенты</t>
  </si>
  <si>
    <t>Школа звукооператоров и ди-джеинга для студентов</t>
  </si>
  <si>
    <t>День РСО</t>
  </si>
  <si>
    <t xml:space="preserve">Слет отрядов ШСТО </t>
  </si>
  <si>
    <t>Фестиваль танцев среди трудовых отрядов</t>
  </si>
  <si>
    <t>Стройка 2.0</t>
  </si>
  <si>
    <t>Международный турнир по парламентским дебатам "Открытый кубок ЮУрГУ"</t>
  </si>
  <si>
    <t>Проект "Открытая лекция"</t>
  </si>
  <si>
    <t>Школа дебатов "Джедай"</t>
  </si>
  <si>
    <t>Школа ораторского искусства</t>
  </si>
  <si>
    <t>Международный фестиваль спорта</t>
  </si>
  <si>
    <t>Навруз</t>
  </si>
  <si>
    <t>Турнир по игре "Камень,ножницы, бумага"</t>
  </si>
  <si>
    <t>Посвящение в студенты ПИ</t>
  </si>
  <si>
    <t>Поощрение выдающихся студентов-активистов</t>
  </si>
  <si>
    <t>Миасский Веревочный курс</t>
  </si>
  <si>
    <t>Неделя спорта</t>
  </si>
  <si>
    <t>Национальная студенческая футбольная лига</t>
  </si>
  <si>
    <t>Проект развития спортивного туризма</t>
  </si>
  <si>
    <t>Всероссийская акция "Татьянин лед"</t>
  </si>
  <si>
    <t>День защитника Отечества</t>
  </si>
  <si>
    <t>Клубный турнир АССК России среди ССК УРФО по легкой атлетике</t>
  </si>
  <si>
    <t>Региональный этап Чемпионата АССК России в Челябинской области</t>
  </si>
  <si>
    <t>Фестиваль спорта "Победа"</t>
  </si>
  <si>
    <t>Всероссийская акция ко Дню России</t>
  </si>
  <si>
    <t>Акция ко дню рождения АССК России</t>
  </si>
  <si>
    <t>Внутривузовский этап Чемпионата АССК России по шахматам и настольному теннису</t>
  </si>
  <si>
    <t>Командный турнир ко Дню народного единства среди Высших школ и институтов ЮУрГУ и приглашенных вузов Челябинска</t>
  </si>
  <si>
    <t>Внутривузовский этап Чемпионата АССК России по волейболу</t>
  </si>
  <si>
    <t>Проект "Каталица"</t>
  </si>
  <si>
    <t>Шествие и возложение цветов к Вечному Огню</t>
  </si>
  <si>
    <t>Проведение уроков мужества с приглашением участников боевых действий и Совета ветеранов</t>
  </si>
  <si>
    <t xml:space="preserve">Организация и проведение мероприятия "День неизвестного солдата" </t>
  </si>
  <si>
    <t>Акция "Вальс Победы"</t>
  </si>
  <si>
    <t>Масленица Студгородка</t>
  </si>
  <si>
    <t>Кулинарный поединок студгородка</t>
  </si>
  <si>
    <t>Торжественный вечер выпускников студгородка</t>
  </si>
  <si>
    <t>Веревочный курс для студентов Студгородка</t>
  </si>
  <si>
    <t>Концерт «Здравствуйте, мы ваши соседи!»</t>
  </si>
  <si>
    <t>Посвящение в студенты студгородка</t>
  </si>
  <si>
    <t>Турнир по командному ориентированию</t>
  </si>
  <si>
    <t>Академия студсовета</t>
  </si>
  <si>
    <t>Фотошкола ЮУрГУ</t>
  </si>
  <si>
    <t>Общая сумма расходов, тыс. руб.</t>
  </si>
  <si>
    <t>оздоровительной работе со студентами</t>
  </si>
  <si>
    <t xml:space="preserve">В рамках указанного финансирования в ФГАОУ ВО "ЮУрГУ (НИУ)" проведены следующие культурно-массовые, </t>
  </si>
  <si>
    <t>физкультурные и спортивные, оздоровительные мероприятия:</t>
  </si>
  <si>
    <t>Деятельность консультативного центра ТОП-500</t>
  </si>
  <si>
    <t>Театрализованный праздник "Новогодний калейдоскоп"</t>
  </si>
  <si>
    <t>Мероприятия лиги КВН ЮУрГУ:</t>
  </si>
  <si>
    <t>Игры 1/2 финала Лиги КВН ЮУрГУ</t>
  </si>
  <si>
    <t>Фестиваль "Веселый студень"</t>
  </si>
  <si>
    <t>Конкурс "ЮУрГУ в лицах"</t>
  </si>
  <si>
    <t>Мероприятия студенческой музыкальной комиссии "МузКом"</t>
  </si>
  <si>
    <t xml:space="preserve">Чемпионат среди иностранных студентов по мини-футболу </t>
  </si>
  <si>
    <t xml:space="preserve">Мисс и Мистер ВШЭУ </t>
  </si>
  <si>
    <t>Мисс и Мистер ИЕТН</t>
  </si>
  <si>
    <t xml:space="preserve">Посвящение в студенты ИЛиМК </t>
  </si>
  <si>
    <t xml:space="preserve">Посвящение в студенты ИСГН </t>
  </si>
  <si>
    <t>День карьеры ВМБШ</t>
  </si>
  <si>
    <t>Парад достижений ЮИ</t>
  </si>
  <si>
    <t>Ярмарка вакансий ОСО</t>
  </si>
  <si>
    <t>Конкурс "Лидер студенческого самоуправления"</t>
  </si>
  <si>
    <t>Культурно-массовые мероприятия:</t>
  </si>
  <si>
    <t>Мероприятия, направленные на создание условий по формированию студенческого актива, актива первого курса</t>
  </si>
  <si>
    <t>Фестиваль "Успешный ЮУрГУ"</t>
  </si>
  <si>
    <t>Мероприятия Системы студенческого кураторства:</t>
  </si>
  <si>
    <t>Фестиваль студенческого творчества "Весна в ЮУрГУ"</t>
  </si>
  <si>
    <t>Концерт, посвящённый годовщине  Победы в ВОВ</t>
  </si>
  <si>
    <t>Конкурс "Танцы ЮУрГУ"</t>
  </si>
  <si>
    <t>Мероприятия студенческой культурно-массовой комиссии:</t>
  </si>
  <si>
    <t>Мероприятия Студенческого Дебат-клуба</t>
  </si>
  <si>
    <t>Проект "Полемика"</t>
  </si>
  <si>
    <t>Мероприятия студенческий Клуба переговоров "Ufights"</t>
  </si>
  <si>
    <t>Мероприятия студенческого клуба интеллектуальных игр</t>
  </si>
  <si>
    <t>Мероприятия студенческого IT-департамента</t>
  </si>
  <si>
    <t>Мероприятия ассоциациа иностранных студентов</t>
  </si>
  <si>
    <t>Фестиваль "Мы разные, но мы вместе!"</t>
  </si>
  <si>
    <t>Мероприятия студенческих советов высших школ и институтов</t>
  </si>
  <si>
    <t>Социальный проект "Облака не забудут» (АСИ)</t>
  </si>
  <si>
    <t>Мероприятия президиума Объединенного совета обучающихся</t>
  </si>
  <si>
    <t>Летние школы актива в СОЛ "ОЛИМП"</t>
  </si>
  <si>
    <t>Видеошкола ЮУрГУ</t>
  </si>
  <si>
    <t>Социальная поддержка студенческой молодежи. Мероприятия социальной направленности</t>
  </si>
  <si>
    <t>Мероприятия студентов, проживающих в общежитиях</t>
  </si>
  <si>
    <t>Конкурс "Лучшая комната студгородка"</t>
  </si>
  <si>
    <t>Физкультурные и спортивные мероприятия:</t>
  </si>
  <si>
    <t>Мероприятия студенческого спортивного клуба "Уральский Сокол"</t>
  </si>
  <si>
    <t>Командные турниры для студентов стугородка</t>
  </si>
  <si>
    <t>Оздоровительная работа со студентами:</t>
  </si>
  <si>
    <t>День борьбы со СПИДом</t>
  </si>
  <si>
    <t>Сопроводительная работа Управления по внеучебной работе:</t>
  </si>
  <si>
    <t xml:space="preserve">Участие студентов в городских, региональных, всероссийских, международных конкурсах, </t>
  </si>
  <si>
    <t>фестивалях, соревнованиях, форумах, олимпиадах, слетах</t>
  </si>
  <si>
    <t>За счет собственных доходов университета, тыс. руб.</t>
  </si>
  <si>
    <t>Форум строительных технологий в ЗАТО Углегорск</t>
  </si>
  <si>
    <t>Всероссийский образователный форум Design Prosmotr</t>
  </si>
  <si>
    <t>Всероссийский слет студенческих отрядов</t>
  </si>
  <si>
    <t>Всероссийский молодежный форум «Города»</t>
  </si>
  <si>
    <t>Чемпионат Российского студенческого спортивного союза по чир спорту</t>
  </si>
  <si>
    <t>IV Общероссийский форум «Россия Студенческая»</t>
  </si>
  <si>
    <t>Всероссийский конкурс хореографического искусства «Танцевальное единство»</t>
  </si>
  <si>
    <t>Мастер-класс фотографа Геба Савина «Интенсив для фотографов»</t>
  </si>
  <si>
    <t>Всероссийская школа студенческого самоуправления «Лидер 21 века»</t>
  </si>
  <si>
    <t>Всероссийский молодежный форум «Студенческий марафон: Сочи»</t>
  </si>
  <si>
    <t>Межрегиональный тренинг-семинар для организаторов, тренеров и куратором студенческих организаций</t>
  </si>
  <si>
    <t>1/8 финала Премьер Лиги Международного Союза КВН</t>
  </si>
  <si>
    <t>Открытый Чемпионат и Первенство Челябинской области по Черлидингу</t>
  </si>
  <si>
    <t>12 Международный фестиваль студенческих и академических хоров «Веснушка»</t>
  </si>
  <si>
    <t>Открытый фестиваль «Восходящие звезды» по черлидингу</t>
  </si>
  <si>
    <t>Семинар руководителей образовательных проектов для студенческого актива</t>
  </si>
  <si>
    <t>Дизайн-форум «Prosmotr»</t>
  </si>
  <si>
    <t>Турнир по управленческой борьбе «Юниверс УрФУ»</t>
  </si>
  <si>
    <t>в т.ч.</t>
  </si>
  <si>
    <t>культурно-массовые мероприяти</t>
  </si>
  <si>
    <t xml:space="preserve">физкультурные мероприятия </t>
  </si>
  <si>
    <t>спортивные мероприятия</t>
  </si>
  <si>
    <t>оздоровление</t>
  </si>
  <si>
    <t>Спартакиада ЮУрГУ среди филиалов, институтов и высших школ по видам спорта:</t>
  </si>
  <si>
    <t xml:space="preserve">Осеннее многоборье ГТО </t>
  </si>
  <si>
    <t xml:space="preserve">Лыжероллерный спорт </t>
  </si>
  <si>
    <t xml:space="preserve">Спортивное ориентирование </t>
  </si>
  <si>
    <t xml:space="preserve">Баскетбол среди мужских команд  </t>
  </si>
  <si>
    <t>Волейбол среди мужских команд</t>
  </si>
  <si>
    <t>Волейбол среди женских команд</t>
  </si>
  <si>
    <t>Баскетбол среди женских команд</t>
  </si>
  <si>
    <t xml:space="preserve">Армспорт </t>
  </si>
  <si>
    <t>Шахматы, шашки</t>
  </si>
  <si>
    <t>Легкая атлетика среди первокурсников</t>
  </si>
  <si>
    <t>Пауэрлифтинг</t>
  </si>
  <si>
    <t xml:space="preserve">Бокс </t>
  </si>
  <si>
    <t>Настольный теннис</t>
  </si>
  <si>
    <t>Гиревой спорт</t>
  </si>
  <si>
    <t>Лыжные гонки</t>
  </si>
  <si>
    <t xml:space="preserve">Хоккей с шайбой </t>
  </si>
  <si>
    <t>Зимнее первенство по легкой атлетике</t>
  </si>
  <si>
    <t>Борьба дзюдо</t>
  </si>
  <si>
    <t>Плавание</t>
  </si>
  <si>
    <t>Мини-футбол</t>
  </si>
  <si>
    <t>Кикбоксинг</t>
  </si>
  <si>
    <t xml:space="preserve">Бадминтон  </t>
  </si>
  <si>
    <t xml:space="preserve">Тяжелая атлетика </t>
  </si>
  <si>
    <t>Легкоатлетическая эстафета «Технополис»</t>
  </si>
  <si>
    <t>Многоборье ГТО</t>
  </si>
  <si>
    <t>Соревнования среди студентов, аспирантов, выпускников и сотрудников Института</t>
  </si>
  <si>
    <t>Соревнования по настольному теннису «Мартовский кот»</t>
  </si>
  <si>
    <t>Традиционные соревнования по лыжным гонкам среди студентов, преподавателей и сотрудников ЮУрГУ памяти А.Т. Полецкого</t>
  </si>
  <si>
    <t>Турнир по волейболу среди женских команд памяти С.Н. Павленко</t>
  </si>
  <si>
    <t>Спартакиада «Дружба» среди образовательных организаций высшего образования Урала и Сибири</t>
  </si>
  <si>
    <t xml:space="preserve">Подготовка спортсменов и сборных команд Университета в соревнованиях </t>
  </si>
  <si>
    <t xml:space="preserve">Участие спортсменов и сборных команд Университета в спортивных соревнованиях </t>
  </si>
  <si>
    <t xml:space="preserve">ИТОГИ 2019 года по культурно-массовой, физкультурной и спортивной, </t>
  </si>
  <si>
    <t>Организация культурно-массовой, физкультурной и спортивной, оздоровительной работы со студентами в 2019 году, всего</t>
  </si>
  <si>
    <t>Участие творческих коллективов в городском и  областном этапах фестиваля "Весна студенческая -2019"</t>
  </si>
  <si>
    <t>Традиционный театрализованный праздник "Вручение дипломов выпускникам 2019"</t>
  </si>
  <si>
    <t>Фестиваль "Талант ЮУрГУ-2019"</t>
  </si>
  <si>
    <t>Мистер ЮУрГУ-2019</t>
  </si>
  <si>
    <t>Мисс ЮУрГУ-2019</t>
  </si>
  <si>
    <t>Международный турнир по парламентским дебатам TOP GAMES 2019</t>
  </si>
  <si>
    <t>Мистер студгородка 2019</t>
  </si>
  <si>
    <t>1/8 финала Открытой Обучающей Лиги КВН сезона 2019 года</t>
  </si>
  <si>
    <t>Фестиваль Центральной Уральской Лиги КВН сезона 2019 года</t>
  </si>
  <si>
    <t>Экспедиция «Вахта Памяти-2019»</t>
  </si>
  <si>
    <t>Конкурс «Мисс и Мистер Студенчество Челябинской области – 2019»</t>
  </si>
  <si>
    <t>Слет лучших академических групп России 2019</t>
  </si>
  <si>
    <t>¼ финала Открытой Обучающей Лиги КВН сезона 2019</t>
  </si>
  <si>
    <t>¼ финала Центральной Уральской Лиги КВН сезона 2019</t>
  </si>
  <si>
    <t>Мероприятия Штаба студенческих трудовых отрядов</t>
  </si>
  <si>
    <t>За счет средств Субсидии на финансовое обеспечение выполнения государственного задания,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</si>
</sst>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0" xfId="0" applyFont="1" applyFill="1" applyAlignment="1"/>
    <xf numFmtId="0" fontId="4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9"/>
  <sheetViews>
    <sheetView tabSelected="1" zoomScale="110" zoomScaleNormal="110" workbookViewId="0">
      <selection activeCell="E22" sqref="E22"/>
    </sheetView>
  </sheetViews>
  <sheetFormatPr defaultRowHeight="15" x14ac:dyDescent="0.25"/>
  <cols>
    <col min="1" max="1" width="9.140625" style="1"/>
    <col min="2" max="2" width="46.28515625" style="1" customWidth="1"/>
    <col min="3" max="5" width="35.7109375" style="1" customWidth="1"/>
    <col min="6" max="16384" width="9.140625" style="1"/>
  </cols>
  <sheetData>
    <row r="1" spans="1:2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5.5" x14ac:dyDescent="0.35">
      <c r="A2" s="3"/>
      <c r="B2" s="4" t="s">
        <v>204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5.5" x14ac:dyDescent="0.35">
      <c r="A3" s="3"/>
      <c r="B3" s="4" t="s">
        <v>97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9.5" customHeight="1" x14ac:dyDescent="0.3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9.5" customHeight="1" x14ac:dyDescent="0.3">
      <c r="A5" s="3"/>
      <c r="B5" s="5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9.5" customHeight="1" x14ac:dyDescent="0.3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57.75" x14ac:dyDescent="0.25">
      <c r="A7" s="3"/>
      <c r="B7" s="6" t="s">
        <v>1</v>
      </c>
      <c r="C7" s="7" t="s">
        <v>221</v>
      </c>
      <c r="D7" s="7" t="s">
        <v>147</v>
      </c>
      <c r="E7" s="7" t="s">
        <v>96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45" x14ac:dyDescent="0.25">
      <c r="A8" s="3"/>
      <c r="B8" s="8" t="s">
        <v>205</v>
      </c>
      <c r="C8" s="17">
        <f>SUM(C10:C13)</f>
        <v>28164.5</v>
      </c>
      <c r="D8" s="17">
        <f>SUM(D10:D13)</f>
        <v>53931.8</v>
      </c>
      <c r="E8" s="17">
        <f>C8+D8</f>
        <v>82096.3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2.5" customHeight="1" x14ac:dyDescent="0.25">
      <c r="A9" s="3"/>
      <c r="B9" s="8" t="s">
        <v>166</v>
      </c>
      <c r="C9" s="17"/>
      <c r="D9" s="17"/>
      <c r="E9" s="1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3"/>
      <c r="B10" s="8" t="s">
        <v>167</v>
      </c>
      <c r="C10" s="17">
        <f>16598.3</f>
        <v>16598.3</v>
      </c>
      <c r="D10" s="17">
        <v>17555.2</v>
      </c>
      <c r="E10" s="17">
        <f t="shared" ref="E9:E13" si="0">C10+D10</f>
        <v>34153.5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3"/>
      <c r="B11" s="8" t="s">
        <v>168</v>
      </c>
      <c r="C11" s="17">
        <v>1494.8</v>
      </c>
      <c r="D11" s="17">
        <v>25761.1</v>
      </c>
      <c r="E11" s="17">
        <f t="shared" si="0"/>
        <v>27255.899999999998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3"/>
      <c r="B12" s="9" t="s">
        <v>169</v>
      </c>
      <c r="C12" s="17">
        <v>7108.9</v>
      </c>
      <c r="D12" s="17">
        <v>3644.2</v>
      </c>
      <c r="E12" s="17">
        <f t="shared" si="0"/>
        <v>10753.099999999999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3"/>
      <c r="B13" s="9" t="s">
        <v>170</v>
      </c>
      <c r="C13" s="17">
        <v>2962.5</v>
      </c>
      <c r="D13" s="17">
        <v>6971.3</v>
      </c>
      <c r="E13" s="17">
        <f t="shared" si="0"/>
        <v>9933.7999999999993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8.75" x14ac:dyDescent="0.3">
      <c r="A15" s="3"/>
      <c r="B15" s="5" t="s">
        <v>98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.75" x14ac:dyDescent="0.3">
      <c r="A16" s="3"/>
      <c r="B16" s="5" t="s">
        <v>99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8.75" x14ac:dyDescent="0.3">
      <c r="A18" s="3"/>
      <c r="B18" s="5" t="s">
        <v>116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2" customFormat="1" x14ac:dyDescent="0.25">
      <c r="A20" s="3"/>
      <c r="B20" s="10" t="s">
        <v>117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x14ac:dyDescent="0.25">
      <c r="A21" s="3"/>
      <c r="B21" s="3" t="s">
        <v>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3"/>
      <c r="B22" s="3" t="s"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3"/>
      <c r="B23" s="3" t="s">
        <v>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3"/>
      <c r="B24" s="3" t="s">
        <v>118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 s="3"/>
      <c r="B25" s="11" t="s">
        <v>119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3"/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3"/>
      <c r="B27" s="3" t="s">
        <v>12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3"/>
      <c r="B28" s="3" t="s">
        <v>14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3"/>
      <c r="B29" s="3" t="s">
        <v>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3"/>
      <c r="B30" s="3" t="s">
        <v>11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s="3"/>
      <c r="B31" s="3" t="s">
        <v>15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s="3"/>
      <c r="B32" s="11" t="s">
        <v>16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3"/>
      <c r="B33" s="3" t="s">
        <v>20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3"/>
      <c r="B34" s="3" t="s">
        <v>22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3"/>
      <c r="B35" s="3" t="s">
        <v>18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3"/>
      <c r="B36" s="3" t="s">
        <v>19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3"/>
      <c r="B37" s="3" t="s">
        <v>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 s="3"/>
      <c r="B38" s="3" t="s">
        <v>17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5">
      <c r="A39" s="3"/>
      <c r="B39" s="11" t="s">
        <v>29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s="3"/>
      <c r="B40" s="3" t="s">
        <v>30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 s="3"/>
      <c r="B41" s="3" t="s">
        <v>31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3"/>
      <c r="B42" s="3" t="s">
        <v>32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s="3"/>
      <c r="B43" s="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3"/>
      <c r="B44" s="3" t="s">
        <v>120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3"/>
      <c r="B45" s="3" t="s">
        <v>206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4.25" customHeight="1" x14ac:dyDescent="0.25">
      <c r="A46" s="3"/>
      <c r="B46" s="3" t="s">
        <v>121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3"/>
      <c r="B47" s="3" t="s">
        <v>34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3"/>
      <c r="B48" s="3" t="s">
        <v>35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3"/>
      <c r="B49" s="3" t="s">
        <v>207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3"/>
      <c r="B50" s="3" t="s">
        <v>36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3"/>
      <c r="B51" s="3" t="s">
        <v>208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3"/>
      <c r="B52" s="3" t="s">
        <v>37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3"/>
      <c r="B53" s="3" t="s">
        <v>101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3"/>
      <c r="B54" s="11" t="s">
        <v>38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3"/>
      <c r="B55" s="3" t="s">
        <v>39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3"/>
      <c r="B56" s="3" t="s"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3"/>
      <c r="B57" s="3" t="s">
        <v>41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3"/>
      <c r="B58" s="3" t="s">
        <v>42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3"/>
      <c r="B59" s="3" t="s">
        <v>43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3"/>
      <c r="B60" s="3" t="s"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3"/>
      <c r="B61" s="3" t="s">
        <v>45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3"/>
      <c r="B62" s="11" t="s">
        <v>102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3"/>
      <c r="B63" s="3" t="s">
        <v>46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3"/>
      <c r="B64" s="3" t="s">
        <v>47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3"/>
      <c r="B65" s="3" t="s">
        <v>48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3"/>
      <c r="B66" s="3" t="s">
        <v>49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3"/>
      <c r="B67" s="3" t="s">
        <v>50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3"/>
      <c r="B68" s="3" t="s">
        <v>103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3"/>
      <c r="B69" s="3" t="s">
        <v>51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3"/>
      <c r="B70" s="3" t="s">
        <v>46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3"/>
      <c r="B71" s="3" t="s">
        <v>104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3"/>
      <c r="B72" s="11" t="s">
        <v>123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3"/>
      <c r="B73" s="3" t="s">
        <v>53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3"/>
      <c r="B74" s="3" t="s">
        <v>209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3"/>
      <c r="B75" s="3" t="s">
        <v>105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3"/>
      <c r="B76" s="3" t="s">
        <v>210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3"/>
      <c r="B77" s="3" t="s">
        <v>122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3"/>
      <c r="B78" s="3" t="s">
        <v>52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3"/>
      <c r="B79" s="11" t="s">
        <v>106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3"/>
      <c r="B80" s="11" t="s">
        <v>54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3"/>
      <c r="B81" s="11" t="s">
        <v>220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3"/>
      <c r="B82" s="3" t="s">
        <v>55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3"/>
      <c r="B83" s="3" t="s">
        <v>56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3"/>
      <c r="B84" s="3" t="s">
        <v>57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3"/>
      <c r="B85" s="3" t="s">
        <v>58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3"/>
      <c r="B86" s="11" t="s">
        <v>124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3"/>
      <c r="B87" s="3" t="s">
        <v>59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3"/>
      <c r="B88" s="3" t="s">
        <v>125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3"/>
      <c r="B89" s="3" t="s">
        <v>60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3"/>
      <c r="B90" s="3" t="s">
        <v>61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3"/>
      <c r="B91" s="3" t="s">
        <v>211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3"/>
      <c r="B92" s="3" t="s">
        <v>62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3"/>
      <c r="B93" s="11" t="s">
        <v>126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3"/>
      <c r="B94" s="11" t="s">
        <v>127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3"/>
      <c r="B95" s="11" t="s">
        <v>128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3"/>
      <c r="B96" s="11" t="s">
        <v>129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3"/>
      <c r="B97" s="3" t="s">
        <v>107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3"/>
      <c r="B98" s="3" t="s">
        <v>63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3"/>
      <c r="B99" s="3" t="s">
        <v>64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3"/>
      <c r="B100" s="3" t="s">
        <v>130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3"/>
      <c r="B101" s="11" t="s">
        <v>131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3"/>
      <c r="B102" s="3" t="s">
        <v>132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3"/>
      <c r="B103" s="3" t="s">
        <v>65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3"/>
      <c r="B104" s="3" t="s">
        <v>108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3"/>
      <c r="B105" s="3" t="s">
        <v>109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3"/>
      <c r="B106" s="3" t="s">
        <v>110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3"/>
      <c r="B107" s="3" t="s">
        <v>111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3"/>
      <c r="B108" s="3" t="s">
        <v>66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3"/>
      <c r="B109" s="3" t="s">
        <v>112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3"/>
      <c r="B110" s="3" t="s">
        <v>113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3"/>
      <c r="B111" s="11" t="s">
        <v>133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3"/>
      <c r="B112" s="3" t="s">
        <v>114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3"/>
      <c r="B113" s="3" t="s">
        <v>115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3"/>
      <c r="B114" s="3" t="s">
        <v>67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3"/>
      <c r="B115" s="3" t="s">
        <v>68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3"/>
      <c r="B116" s="3" t="s">
        <v>134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3"/>
      <c r="B117" s="3" t="s">
        <v>95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3"/>
      <c r="B118" s="3" t="s">
        <v>135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3"/>
      <c r="B119" s="11" t="s">
        <v>136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3"/>
      <c r="B120" s="3" t="s">
        <v>83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3"/>
      <c r="B121" s="3" t="s">
        <v>86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3"/>
      <c r="B122" s="3" t="s">
        <v>84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3"/>
      <c r="B123" s="3" t="s">
        <v>85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3"/>
      <c r="B124" s="11" t="s">
        <v>137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3"/>
      <c r="B125" s="3" t="s">
        <v>87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3"/>
      <c r="B126" s="3" t="s">
        <v>88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3"/>
      <c r="B127" s="3" t="s">
        <v>89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3"/>
      <c r="B128" s="3" t="s">
        <v>90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3"/>
      <c r="B129" s="3" t="s">
        <v>91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3"/>
      <c r="B130" s="3" t="s">
        <v>92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3"/>
      <c r="B131" s="3" t="s">
        <v>93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3"/>
      <c r="B132" s="3" t="s">
        <v>94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3"/>
      <c r="B133" s="3" t="s">
        <v>138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3"/>
      <c r="B134" s="3" t="s">
        <v>212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3"/>
      <c r="B135" s="11" t="s">
        <v>139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3"/>
      <c r="B136" s="3" t="s">
        <v>82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3"/>
      <c r="B137" s="3" t="s">
        <v>69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3"/>
      <c r="B138" s="3" t="s">
        <v>70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3"/>
      <c r="B139" s="3" t="s">
        <v>71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3"/>
      <c r="B140" s="3" t="s">
        <v>140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3"/>
      <c r="B141" s="3" t="s">
        <v>72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3"/>
      <c r="B142" s="3" t="s">
        <v>73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3"/>
      <c r="B143" s="3" t="s">
        <v>74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3"/>
      <c r="B144" s="3" t="s">
        <v>75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3"/>
      <c r="B145" s="3" t="s">
        <v>76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3"/>
      <c r="B146" s="3" t="s">
        <v>77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3"/>
      <c r="B147" s="3" t="s">
        <v>78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3"/>
      <c r="B148" s="3" t="s">
        <v>79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3"/>
      <c r="B149" s="3" t="s">
        <v>80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3"/>
      <c r="B150" s="3" t="s">
        <v>81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3"/>
      <c r="B151" s="3" t="s">
        <v>141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3"/>
      <c r="B152" s="11" t="s">
        <v>171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3"/>
      <c r="B153" s="3" t="s">
        <v>172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3"/>
      <c r="B154" s="3" t="s">
        <v>173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3"/>
      <c r="B155" s="3" t="s">
        <v>174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3"/>
      <c r="B156" s="3" t="s">
        <v>175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3"/>
      <c r="B157" s="3" t="s">
        <v>176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3"/>
      <c r="B158" s="3" t="s">
        <v>177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3"/>
      <c r="B159" s="3" t="s">
        <v>178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3"/>
      <c r="B160" s="3" t="s">
        <v>179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3"/>
      <c r="B161" s="3" t="s">
        <v>180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3"/>
      <c r="B162" s="3" t="s">
        <v>181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3"/>
      <c r="B163" s="3" t="s">
        <v>182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3"/>
      <c r="B164" s="3" t="s">
        <v>183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3"/>
      <c r="B165" s="3" t="s">
        <v>184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3"/>
      <c r="B166" s="3" t="s">
        <v>185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3"/>
      <c r="B167" s="3" t="s">
        <v>186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3"/>
      <c r="B168" s="3" t="s">
        <v>187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3"/>
      <c r="B169" s="3" t="s">
        <v>188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3"/>
      <c r="B170" s="3" t="s">
        <v>189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3"/>
      <c r="B171" s="3" t="s">
        <v>190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3"/>
      <c r="B172" s="3" t="s">
        <v>191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3"/>
      <c r="B173" s="3" t="s">
        <v>192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3"/>
      <c r="B174" s="3" t="s">
        <v>193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3"/>
      <c r="B175" s="3" t="s">
        <v>194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3"/>
      <c r="B176" s="3" t="s">
        <v>195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3"/>
      <c r="B177" s="3" t="s">
        <v>196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3"/>
      <c r="B178" s="11" t="s">
        <v>197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3"/>
      <c r="B179" s="3" t="s">
        <v>198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3"/>
      <c r="B180" s="3" t="s">
        <v>199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3"/>
      <c r="B181" s="3" t="s">
        <v>200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3"/>
      <c r="B182" s="3" t="s">
        <v>201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3"/>
      <c r="B183" s="10" t="s">
        <v>202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8.75" x14ac:dyDescent="0.3">
      <c r="A185" s="3"/>
      <c r="B185" s="5" t="s">
        <v>142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8.75" x14ac:dyDescent="0.3">
      <c r="A186" s="3"/>
      <c r="B186" s="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3"/>
      <c r="B187" s="3" t="s">
        <v>24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3"/>
      <c r="B188" s="3" t="s">
        <v>25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3"/>
      <c r="B189" s="3" t="s">
        <v>23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3"/>
      <c r="B190" s="3" t="s">
        <v>143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8.75" x14ac:dyDescent="0.3">
      <c r="A192" s="3"/>
      <c r="B192" s="5" t="s">
        <v>144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3"/>
      <c r="B194" s="3" t="s">
        <v>2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5">
      <c r="A195" s="3"/>
      <c r="B195" s="3" t="s">
        <v>3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5">
      <c r="A196" s="3"/>
      <c r="B196" s="3" t="s">
        <v>4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x14ac:dyDescent="0.25">
      <c r="A197" s="3"/>
      <c r="B197" s="3" t="s">
        <v>5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x14ac:dyDescent="0.25">
      <c r="A198" s="3"/>
      <c r="B198" s="3" t="s">
        <v>6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5">
      <c r="A199" s="3"/>
      <c r="B199" s="11" t="s">
        <v>100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5">
      <c r="A200" s="3"/>
      <c r="B200" s="3" t="s">
        <v>26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5">
      <c r="A201" s="3"/>
      <c r="B201" s="3" t="s">
        <v>27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x14ac:dyDescent="0.25">
      <c r="A202" s="3"/>
      <c r="B202" s="3" t="s">
        <v>28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8.75" x14ac:dyDescent="0.3">
      <c r="A204" s="3"/>
      <c r="B204" s="5" t="s">
        <v>145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8.75" x14ac:dyDescent="0.3">
      <c r="A205" s="3"/>
      <c r="B205" s="5" t="s">
        <v>146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5">
      <c r="A207" s="3"/>
      <c r="B207" s="3" t="s">
        <v>156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25">
      <c r="A208" s="3"/>
      <c r="B208" s="3" t="s">
        <v>158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x14ac:dyDescent="0.25">
      <c r="A209" s="3"/>
      <c r="B209" s="3" t="s">
        <v>157</v>
      </c>
      <c r="C209" s="3"/>
      <c r="D209" s="3"/>
      <c r="E209" s="1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x14ac:dyDescent="0.25">
      <c r="A210" s="3"/>
      <c r="B210" s="3" t="s">
        <v>159</v>
      </c>
      <c r="C210" s="3"/>
      <c r="D210" s="3"/>
      <c r="E210" s="16"/>
      <c r="F210" s="1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25">
      <c r="A211" s="3"/>
      <c r="B211" s="3" t="s">
        <v>213</v>
      </c>
      <c r="C211" s="3"/>
      <c r="D211" s="3"/>
      <c r="E211" s="16"/>
      <c r="F211" s="1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x14ac:dyDescent="0.25">
      <c r="A212" s="3"/>
      <c r="B212" s="3" t="s">
        <v>160</v>
      </c>
      <c r="C212" s="3"/>
      <c r="D212" s="3"/>
      <c r="E212" s="13"/>
      <c r="F212" s="1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x14ac:dyDescent="0.25">
      <c r="A213" s="3"/>
      <c r="B213" s="3" t="s">
        <v>161</v>
      </c>
      <c r="C213" s="3"/>
      <c r="D213" s="3"/>
      <c r="E213" s="13"/>
      <c r="F213" s="1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x14ac:dyDescent="0.25">
      <c r="A214" s="3"/>
      <c r="B214" s="3" t="s">
        <v>162</v>
      </c>
      <c r="C214" s="3"/>
      <c r="D214" s="3"/>
      <c r="E214" s="13"/>
      <c r="F214" s="1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5" customHeight="1" x14ac:dyDescent="0.25">
      <c r="A215" s="3"/>
      <c r="B215" s="3" t="s">
        <v>214</v>
      </c>
      <c r="C215" s="3"/>
      <c r="D215" s="3"/>
      <c r="E215" s="13"/>
      <c r="F215" s="1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5">
      <c r="A216" s="3"/>
      <c r="B216" s="3" t="s">
        <v>215</v>
      </c>
      <c r="C216" s="3"/>
      <c r="D216" s="3"/>
      <c r="E216" s="16"/>
      <c r="F216" s="1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5">
      <c r="A217" s="3"/>
      <c r="B217" s="3" t="s">
        <v>164</v>
      </c>
      <c r="C217" s="3"/>
      <c r="D217" s="3"/>
      <c r="E217" s="16"/>
      <c r="F217" s="1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25">
      <c r="A218" s="3"/>
      <c r="B218" s="3" t="s">
        <v>163</v>
      </c>
      <c r="C218" s="3"/>
      <c r="D218" s="3"/>
      <c r="E218" s="16"/>
      <c r="F218" s="1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x14ac:dyDescent="0.25">
      <c r="A219" s="3"/>
      <c r="B219" s="3" t="s">
        <v>216</v>
      </c>
      <c r="C219" s="3"/>
      <c r="D219" s="3"/>
      <c r="E219" s="16"/>
      <c r="F219" s="1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x14ac:dyDescent="0.25">
      <c r="A220" s="3"/>
      <c r="B220" s="3" t="s">
        <v>217</v>
      </c>
      <c r="C220" s="3"/>
      <c r="D220" s="3"/>
      <c r="E220" s="13"/>
      <c r="F220" s="1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x14ac:dyDescent="0.25">
      <c r="A221" s="3"/>
      <c r="B221" s="3" t="s">
        <v>165</v>
      </c>
      <c r="C221" s="3"/>
      <c r="D221" s="3"/>
      <c r="E221" s="13"/>
      <c r="F221" s="1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5">
      <c r="A222" s="3"/>
      <c r="B222" s="3" t="s">
        <v>218</v>
      </c>
      <c r="C222" s="3"/>
      <c r="D222" s="3"/>
      <c r="E222" s="13"/>
      <c r="F222" s="1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25">
      <c r="A223" s="3"/>
      <c r="B223" s="3" t="s">
        <v>219</v>
      </c>
      <c r="C223" s="3"/>
      <c r="D223" s="3"/>
      <c r="E223" s="16"/>
      <c r="F223" s="1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5">
      <c r="A224" s="3"/>
      <c r="B224" s="3" t="s">
        <v>218</v>
      </c>
      <c r="C224" s="3"/>
      <c r="D224" s="3"/>
      <c r="E224" s="16"/>
      <c r="F224" s="1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5">
      <c r="A225" s="3"/>
      <c r="B225" s="3" t="s">
        <v>148</v>
      </c>
      <c r="C225" s="3"/>
      <c r="D225" s="3"/>
      <c r="E225" s="16"/>
      <c r="F225" s="1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25">
      <c r="A226" s="3"/>
      <c r="B226" s="3" t="s">
        <v>149</v>
      </c>
      <c r="C226" s="3"/>
      <c r="D226" s="3"/>
      <c r="E226" s="16"/>
      <c r="F226" s="1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5">
      <c r="A227" s="3"/>
      <c r="B227" s="3" t="s">
        <v>150</v>
      </c>
      <c r="C227" s="3"/>
      <c r="D227" s="3"/>
      <c r="E227" s="16"/>
      <c r="F227" s="1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5">
      <c r="A228" s="3"/>
      <c r="B228" s="3" t="s">
        <v>151</v>
      </c>
      <c r="C228" s="3"/>
      <c r="D228" s="3"/>
      <c r="E228" s="13"/>
      <c r="F228" s="1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5">
      <c r="A229" s="3"/>
      <c r="B229" s="3" t="s">
        <v>152</v>
      </c>
      <c r="C229" s="3"/>
      <c r="D229" s="3"/>
      <c r="E229" s="13"/>
      <c r="F229" s="1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25">
      <c r="A230" s="3"/>
      <c r="B230" s="3" t="s">
        <v>153</v>
      </c>
      <c r="C230" s="3"/>
      <c r="D230" s="3"/>
      <c r="E230" s="14"/>
      <c r="F230" s="1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4.25" customHeight="1" x14ac:dyDescent="0.25">
      <c r="A231" s="3"/>
      <c r="B231" s="3" t="s">
        <v>154</v>
      </c>
      <c r="C231" s="3"/>
      <c r="D231" s="3"/>
      <c r="E231" s="14"/>
      <c r="F231" s="1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25">
      <c r="A232" s="3"/>
      <c r="B232" s="3" t="s">
        <v>155</v>
      </c>
      <c r="C232" s="3"/>
      <c r="D232" s="3"/>
      <c r="E232" s="14"/>
      <c r="F232" s="1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25">
      <c r="A233" s="3"/>
      <c r="B233" s="3" t="s">
        <v>203</v>
      </c>
      <c r="C233" s="3"/>
      <c r="D233" s="3"/>
      <c r="E233" s="1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25">
      <c r="A234" s="3"/>
      <c r="B234" s="3"/>
      <c r="C234" s="3"/>
      <c r="D234" s="3"/>
      <c r="E234" s="1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25">
      <c r="A235" s="3"/>
      <c r="B235" s="3"/>
      <c r="C235" s="3"/>
      <c r="D235" s="3"/>
      <c r="E235" s="1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25">
      <c r="A236" s="3"/>
      <c r="B236" s="3"/>
      <c r="C236" s="3"/>
      <c r="D236" s="3"/>
      <c r="E236" s="1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25">
      <c r="A237" s="3"/>
      <c r="B237" s="3"/>
      <c r="C237" s="3"/>
      <c r="D237" s="3"/>
      <c r="E237" s="1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</sheetData>
  <mergeCells count="5">
    <mergeCell ref="E223:E224"/>
    <mergeCell ref="E225:E227"/>
    <mergeCell ref="E210:E211"/>
    <mergeCell ref="E216:E217"/>
    <mergeCell ref="E218:E219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2020-12-21T05:11:51Z</dcterms:modified>
</cp:coreProperties>
</file>