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drafikovads\Desktop\"/>
    </mc:Choice>
  </mc:AlternateContent>
  <bookViews>
    <workbookView xWindow="0" yWindow="0" windowWidth="15360" windowHeight="7650"/>
  </bookViews>
  <sheets>
    <sheet name="Вступительные испытания" sheetId="2" r:id="rId1"/>
  </sheets>
  <definedNames>
    <definedName name="_xlnm._FilterDatabase" localSheetId="0" hidden="1">'Вступительные испытания'!$A$4:$K$95</definedName>
    <definedName name="_xlnm.Print_Area" localSheetId="0">'Вступительные испытания'!$A$1:$K$102</definedName>
  </definedNames>
  <calcPr calcId="162913"/>
</workbook>
</file>

<file path=xl/calcChain.xml><?xml version="1.0" encoding="utf-8"?>
<calcChain xmlns="http://schemas.openxmlformats.org/spreadsheetml/2006/main">
  <c r="AE54" i="2" l="1"/>
  <c r="AD54" i="2"/>
  <c r="AC54" i="2"/>
  <c r="AA54" i="2"/>
  <c r="Z54" i="2"/>
  <c r="AF54" i="2" s="1"/>
  <c r="AE17" i="2" l="1"/>
  <c r="AD17" i="2"/>
  <c r="AC17" i="2"/>
  <c r="AA17" i="2"/>
  <c r="Z17" i="2"/>
  <c r="AF17" i="2" s="1"/>
  <c r="AE20" i="2" l="1"/>
  <c r="AD20" i="2"/>
  <c r="AC20" i="2"/>
  <c r="AA20" i="2"/>
  <c r="Z20" i="2"/>
  <c r="AF20" i="2" s="1"/>
  <c r="Z29" i="2" l="1"/>
  <c r="AF29" i="2" s="1"/>
  <c r="AA29" i="2"/>
  <c r="AC29" i="2"/>
  <c r="AD29" i="2"/>
  <c r="AE29" i="2"/>
  <c r="AE16" i="2" l="1"/>
  <c r="AD16" i="2"/>
  <c r="AC16" i="2"/>
  <c r="AA16" i="2"/>
  <c r="Z16" i="2"/>
  <c r="AF16" i="2" s="1"/>
  <c r="AE34" i="2" l="1"/>
  <c r="AD34" i="2"/>
  <c r="AC34" i="2"/>
  <c r="AA34" i="2"/>
  <c r="Z34" i="2"/>
  <c r="AF34" i="2" s="1"/>
  <c r="AE91" i="2" l="1"/>
  <c r="AD91" i="2"/>
  <c r="AC91" i="2"/>
  <c r="AA91" i="2"/>
  <c r="Z91" i="2"/>
  <c r="AF91" i="2" s="1"/>
  <c r="AE92" i="2"/>
  <c r="AD92" i="2"/>
  <c r="AC92" i="2"/>
  <c r="AA92" i="2"/>
  <c r="Z92" i="2"/>
  <c r="AF92" i="2" s="1"/>
  <c r="AE70" i="2" l="1"/>
  <c r="AD70" i="2"/>
  <c r="AC70" i="2"/>
  <c r="AA70" i="2"/>
  <c r="Z70" i="2"/>
  <c r="AF70" i="2" s="1"/>
  <c r="AE21" i="2" l="1"/>
  <c r="AD21" i="2"/>
  <c r="AC21" i="2"/>
  <c r="AA21" i="2"/>
  <c r="Z21" i="2"/>
  <c r="AF21" i="2" s="1"/>
  <c r="AE55" i="2" l="1"/>
  <c r="AD55" i="2"/>
  <c r="AC55" i="2"/>
  <c r="AA55" i="2"/>
  <c r="Z55" i="2"/>
  <c r="AF55" i="2" s="1"/>
  <c r="AE86" i="2" l="1"/>
  <c r="AD86" i="2"/>
  <c r="AC86" i="2"/>
  <c r="AA86" i="2"/>
  <c r="Z86" i="2"/>
  <c r="AF86" i="2" s="1"/>
  <c r="AE72" i="2" l="1"/>
  <c r="AD72" i="2"/>
  <c r="AC72" i="2"/>
  <c r="AA72" i="2"/>
  <c r="Z72" i="2"/>
  <c r="AF72" i="2" s="1"/>
  <c r="AE49" i="2" l="1"/>
  <c r="AD49" i="2"/>
  <c r="AC49" i="2"/>
  <c r="AA49" i="2"/>
  <c r="Z49" i="2"/>
  <c r="AF49" i="2" s="1"/>
  <c r="AE87" i="2" l="1"/>
  <c r="AD87" i="2"/>
  <c r="AC87" i="2"/>
  <c r="AA87" i="2"/>
  <c r="Z87" i="2"/>
  <c r="AF87" i="2" s="1"/>
  <c r="AE47" i="2" l="1"/>
  <c r="AD47" i="2"/>
  <c r="AC47" i="2"/>
  <c r="AA47" i="2"/>
  <c r="Z47" i="2"/>
  <c r="AF47" i="2" s="1"/>
  <c r="AE40" i="2"/>
  <c r="AD40" i="2"/>
  <c r="AC40" i="2"/>
  <c r="AA40" i="2"/>
  <c r="Z40" i="2"/>
  <c r="AF40" i="2" s="1"/>
  <c r="AE93" i="2" l="1"/>
  <c r="AD93" i="2"/>
  <c r="AC93" i="2"/>
  <c r="AA93" i="2"/>
  <c r="Z93" i="2"/>
  <c r="AF93" i="2" s="1"/>
  <c r="AE78" i="2" l="1"/>
  <c r="AD78" i="2"/>
  <c r="AC78" i="2"/>
  <c r="AA78" i="2"/>
  <c r="Z78" i="2"/>
  <c r="AF78" i="2" s="1"/>
  <c r="AE15" i="2"/>
  <c r="AD15" i="2"/>
  <c r="AC15" i="2"/>
  <c r="AA15" i="2"/>
  <c r="Z15" i="2"/>
  <c r="AF15" i="2" s="1"/>
  <c r="AE22" i="2"/>
  <c r="AD22" i="2"/>
  <c r="AC22" i="2"/>
  <c r="AA22" i="2"/>
  <c r="Z22" i="2"/>
  <c r="AF22" i="2" s="1"/>
  <c r="Z65" i="2" l="1"/>
  <c r="AF65" i="2" s="1"/>
  <c r="AA65" i="2"/>
  <c r="AC65" i="2"/>
  <c r="AD65" i="2"/>
  <c r="AE65" i="2"/>
  <c r="Z12" i="2"/>
  <c r="AF12" i="2" s="1"/>
  <c r="AA12" i="2"/>
  <c r="AC12" i="2"/>
  <c r="AD12" i="2"/>
  <c r="AE12" i="2"/>
  <c r="Z18" i="2"/>
  <c r="AF18" i="2" s="1"/>
  <c r="AA18" i="2"/>
  <c r="AC18" i="2"/>
  <c r="AD18" i="2"/>
  <c r="AE18" i="2"/>
  <c r="Z19" i="2"/>
  <c r="AF19" i="2" s="1"/>
  <c r="AA19" i="2"/>
  <c r="AC19" i="2"/>
  <c r="AD19" i="2"/>
  <c r="AE19" i="2"/>
  <c r="Z33" i="2"/>
  <c r="AF33" i="2" s="1"/>
  <c r="AA33" i="2"/>
  <c r="AC33" i="2"/>
  <c r="AD33" i="2"/>
  <c r="AE33" i="2"/>
  <c r="Z50" i="2"/>
  <c r="AF50" i="2" s="1"/>
  <c r="AA50" i="2"/>
  <c r="AC50" i="2"/>
  <c r="AD50" i="2"/>
  <c r="AE50" i="2"/>
  <c r="Z53" i="2"/>
  <c r="AF53" i="2" s="1"/>
  <c r="AA53" i="2"/>
  <c r="AC53" i="2"/>
  <c r="AD53" i="2"/>
  <c r="AE53" i="2"/>
  <c r="Z56" i="2"/>
  <c r="AF56" i="2" s="1"/>
  <c r="AA56" i="2"/>
  <c r="AC56" i="2"/>
  <c r="AD56" i="2"/>
  <c r="AE56" i="2"/>
  <c r="Z62" i="2"/>
  <c r="AF62" i="2" s="1"/>
  <c r="AA62" i="2"/>
  <c r="AC62" i="2"/>
  <c r="AD62" i="2"/>
  <c r="AE62" i="2"/>
  <c r="Z66" i="2"/>
  <c r="AF66" i="2" s="1"/>
  <c r="AA66" i="2"/>
  <c r="AC66" i="2"/>
  <c r="AD66" i="2"/>
  <c r="AE66" i="2"/>
  <c r="Z95" i="2"/>
  <c r="AF95" i="2" s="1"/>
  <c r="AA95" i="2"/>
  <c r="AC95" i="2"/>
  <c r="AD95" i="2"/>
  <c r="AE95" i="2"/>
</calcChain>
</file>

<file path=xl/sharedStrings.xml><?xml version="1.0" encoding="utf-8"?>
<sst xmlns="http://schemas.openxmlformats.org/spreadsheetml/2006/main" count="930" uniqueCount="422">
  <si>
    <t>44.06.01.</t>
  </si>
  <si>
    <t>45.06.01.</t>
  </si>
  <si>
    <t>46.06.01.</t>
  </si>
  <si>
    <t>50.06.01.</t>
  </si>
  <si>
    <t>01.06.01.</t>
  </si>
  <si>
    <t>05.06.01.</t>
  </si>
  <si>
    <t>06.06.01.</t>
  </si>
  <si>
    <t>07.06.01.</t>
  </si>
  <si>
    <t>08.06.01.</t>
  </si>
  <si>
    <t>09.06.01.</t>
  </si>
  <si>
    <t>11.06.01.</t>
  </si>
  <si>
    <t>13.06.01.</t>
  </si>
  <si>
    <t>15.06.01.</t>
  </si>
  <si>
    <t>19.06.01.</t>
  </si>
  <si>
    <t>20.06.01.</t>
  </si>
  <si>
    <t>22.06.01.</t>
  </si>
  <si>
    <t>24.06.01.</t>
  </si>
  <si>
    <t>04.06.01.</t>
  </si>
  <si>
    <t>№</t>
  </si>
  <si>
    <t>37.06.01.</t>
  </si>
  <si>
    <t>38.06.01.</t>
  </si>
  <si>
    <t>40.06.01.</t>
  </si>
  <si>
    <t>Очная форма обучения в рамках контрольных цифр приема</t>
  </si>
  <si>
    <t>Очная форма обучения по договорам об оказании платных образовательных услуг</t>
  </si>
  <si>
    <t>Заочная форма обучения по договорам об оказании платных образовательных услуг</t>
  </si>
  <si>
    <t>Код направления подготовки</t>
  </si>
  <si>
    <t>Наименование направления подготовки</t>
  </si>
  <si>
    <t>18.06.01.</t>
  </si>
  <si>
    <t>03.06.01.</t>
  </si>
  <si>
    <t>10.06.01.</t>
  </si>
  <si>
    <t>49.06.01.</t>
  </si>
  <si>
    <t>Высшая школа/Институт (факультет)</t>
  </si>
  <si>
    <t>Кафедра</t>
  </si>
  <si>
    <t>Шифр направленности (специальности) в соответствии с номенклатурой специальностей научных работников</t>
  </si>
  <si>
    <t>Наименование направленности (специальности) в соответствии с номенклатурой специальностей научных работников</t>
  </si>
  <si>
    <t>Информатика и вычислительная техника</t>
  </si>
  <si>
    <t>05.13.06</t>
  </si>
  <si>
    <t>Автоматика и управление</t>
  </si>
  <si>
    <t>Русская литература</t>
  </si>
  <si>
    <t>Высшая школа электроники и компьютерных наук</t>
  </si>
  <si>
    <t>10.01.01</t>
  </si>
  <si>
    <t>Психологические науки</t>
  </si>
  <si>
    <t>Общая психология, история психологии, психология личности</t>
  </si>
  <si>
    <t>19.00.01</t>
  </si>
  <si>
    <t>19.00.02</t>
  </si>
  <si>
    <t>Психофизиология</t>
  </si>
  <si>
    <t>19.00.04</t>
  </si>
  <si>
    <t>Медицинская психология</t>
  </si>
  <si>
    <t>19.00.05</t>
  </si>
  <si>
    <t>Социальная психология</t>
  </si>
  <si>
    <t>Машиностроение</t>
  </si>
  <si>
    <t>05.04.13</t>
  </si>
  <si>
    <t>Гидравлические машины и гидропневмоагрегаты</t>
  </si>
  <si>
    <t>Гидравлика и гидропневмосистемы</t>
  </si>
  <si>
    <t>Промышленная экология и биотехнология</t>
  </si>
  <si>
    <t>05.18.15</t>
  </si>
  <si>
    <t>Технология и товароведение пищевых продуктов и функционального и специализированного назначения и общественного питания</t>
  </si>
  <si>
    <t>Институт спорта, туризма и сервиса</t>
  </si>
  <si>
    <t>Технология и организация общественного питания</t>
  </si>
  <si>
    <t>Техника и технологии строительства</t>
  </si>
  <si>
    <t>05.23.05</t>
  </si>
  <si>
    <t>Строительные материалы и изделия</t>
  </si>
  <si>
    <t>Архитектурно-строительный институт</t>
  </si>
  <si>
    <t>Химические науки</t>
  </si>
  <si>
    <t>02.00.03</t>
  </si>
  <si>
    <t>Органическая химия</t>
  </si>
  <si>
    <t>Институт естественных и точных наук/Химический факультет</t>
  </si>
  <si>
    <t>Биологические науки</t>
  </si>
  <si>
    <t>03.03.01</t>
  </si>
  <si>
    <t>Физиология</t>
  </si>
  <si>
    <t>Теория и методика физической культуры и спорта</t>
  </si>
  <si>
    <t>Физическая культура и спорт</t>
  </si>
  <si>
    <t>13.00.04</t>
  </si>
  <si>
    <t>Теория и методика физического воспитания, спортивной тренировки, оздоровительной и адаптивной физической культуры</t>
  </si>
  <si>
    <t>05.05.03</t>
  </si>
  <si>
    <t>Колесные и гусеничные машины</t>
  </si>
  <si>
    <t>Политехнический институт/Автотракторный факультет</t>
  </si>
  <si>
    <t>Экономика</t>
  </si>
  <si>
    <t>08.00.05</t>
  </si>
  <si>
    <t>Экономика и управление народным хозяйством (региональная экономика)</t>
  </si>
  <si>
    <t>Высшая школа экономики и управления</t>
  </si>
  <si>
    <t>Экономическая теория, региональная экономика, государственное и муниципальное управление</t>
  </si>
  <si>
    <t>Электро- и теплотехника</t>
  </si>
  <si>
    <t>05.14.04</t>
  </si>
  <si>
    <t>Промышленная телоэнергетика</t>
  </si>
  <si>
    <t>Политехнический институт/Энергетический факультет</t>
  </si>
  <si>
    <t>Промышленная теплоэнергетика</t>
  </si>
  <si>
    <t>Химическая технология</t>
  </si>
  <si>
    <t>05.17.07</t>
  </si>
  <si>
    <t>Химическая технология топлива и высокоэнергетических веществ</t>
  </si>
  <si>
    <t>Экология и химическая технология</t>
  </si>
  <si>
    <t>Высшая медико-биологическая школа</t>
  </si>
  <si>
    <t>Пищевые и биотехнологии</t>
  </si>
  <si>
    <t>Юриспруденция</t>
  </si>
  <si>
    <t>12.00.01</t>
  </si>
  <si>
    <t>Теория и история права и государства; история учений о праве и государстве</t>
  </si>
  <si>
    <t>Юридический институт</t>
  </si>
  <si>
    <t>Теория государства и права, конституционное и административное право</t>
  </si>
  <si>
    <t>12.00.02</t>
  </si>
  <si>
    <t>Конституционное право; конституционный судебный процесс; муниципальное право</t>
  </si>
  <si>
    <t>12.00.14</t>
  </si>
  <si>
    <t>Административное право; административный процесс</t>
  </si>
  <si>
    <t>05.09.03</t>
  </si>
  <si>
    <t>Электротехнические комплексы и системы</t>
  </si>
  <si>
    <t>Техносферная безопасность</t>
  </si>
  <si>
    <t>05.26.01</t>
  </si>
  <si>
    <t>Охрана труда</t>
  </si>
  <si>
    <t>Образование и педагогических наук</t>
  </si>
  <si>
    <t>13.00.08</t>
  </si>
  <si>
    <t>Теория и методика профессионального образования</t>
  </si>
  <si>
    <t>05.09.01</t>
  </si>
  <si>
    <t>Электромеханика и электрические аппараты</t>
  </si>
  <si>
    <t>Теоретические основы электротехники</t>
  </si>
  <si>
    <t>Архитектура</t>
  </si>
  <si>
    <t>05.23.21</t>
  </si>
  <si>
    <t>Архитектура зданий и сооружений</t>
  </si>
  <si>
    <t>12.00.03</t>
  </si>
  <si>
    <t>Гражданское право; предпринимательское право; семейное право; международное частное право</t>
  </si>
  <si>
    <t>Предпринимательское, конкурентное и экологическое право</t>
  </si>
  <si>
    <t xml:space="preserve">Науки о Земле </t>
  </si>
  <si>
    <t>25.00.26</t>
  </si>
  <si>
    <t>Землеустройство, кадастр и мониторинг земель</t>
  </si>
  <si>
    <t>Градостроительство, инженерные сети и системы</t>
  </si>
  <si>
    <t>Исторические науки и археология</t>
  </si>
  <si>
    <t>07.00.02</t>
  </si>
  <si>
    <t>Отечественная история</t>
  </si>
  <si>
    <t>Отечественная и зарубежная история</t>
  </si>
  <si>
    <t>Экономика и управление народным хозяйством (по отраслям и сферам деятельности)</t>
  </si>
  <si>
    <t>Экономическая безопасность</t>
  </si>
  <si>
    <t>Прикладная экономика</t>
  </si>
  <si>
    <t>Экономика и управление народным хозяйством (логистика)</t>
  </si>
  <si>
    <t>Менеджмент</t>
  </si>
  <si>
    <t>Финансы, денежное общание и кредит</t>
  </si>
  <si>
    <t>08.00.10</t>
  </si>
  <si>
    <t>Бухгалтерский учет, анализ и аудит</t>
  </si>
  <si>
    <t>Технология материалов</t>
  </si>
  <si>
    <t>05.16.01</t>
  </si>
  <si>
    <t>Металловедение и термическая обработка металлов давлением</t>
  </si>
  <si>
    <t>Материаловедение и физико-химия материалов</t>
  </si>
  <si>
    <t>05.16.02</t>
  </si>
  <si>
    <t>Металлургия черных, цветных и редких металлов</t>
  </si>
  <si>
    <t>Политехнический институт/факультет материаловедения и металлургических технологий</t>
  </si>
  <si>
    <t>Пирометаллургические процессы</t>
  </si>
  <si>
    <t>05.16.04</t>
  </si>
  <si>
    <t>Литейное производство</t>
  </si>
  <si>
    <t>05.16.05</t>
  </si>
  <si>
    <t>Обработка металлов давлением</t>
  </si>
  <si>
    <t>Процессы и машины обработки металлов давлением</t>
  </si>
  <si>
    <t>02.00.04</t>
  </si>
  <si>
    <t>Физическая химия</t>
  </si>
  <si>
    <t>Физика и астрономия</t>
  </si>
  <si>
    <t>01.04.07</t>
  </si>
  <si>
    <t>Физика конденсированного состояния</t>
  </si>
  <si>
    <t>Авиационная и ракетно-космическая техника</t>
  </si>
  <si>
    <t>05.07.02</t>
  </si>
  <si>
    <t>Проектирование, конструкция и производство летательных аппаратов</t>
  </si>
  <si>
    <t>05.07.06</t>
  </si>
  <si>
    <t>Наземные комплексы, стартовое оборудование, эксплуатация летательных аппаратов</t>
  </si>
  <si>
    <t>05.07.07</t>
  </si>
  <si>
    <t>Контроль и испытание летательных аппаратов и их систем</t>
  </si>
  <si>
    <t>Политехнический институт/Аэрокосмический факультет</t>
  </si>
  <si>
    <t>Математика и механика</t>
  </si>
  <si>
    <t>01.02.06</t>
  </si>
  <si>
    <t>Динамика, прочность машин, приборов и автоматов</t>
  </si>
  <si>
    <t>Информационная безопасность</t>
  </si>
  <si>
    <t>05.13.19</t>
  </si>
  <si>
    <t>Методы и системы защиты информации, информационная безопасность</t>
  </si>
  <si>
    <t>Защита информации</t>
  </si>
  <si>
    <t>05.13.10</t>
  </si>
  <si>
    <t>Управление в социальных и экономических системах</t>
  </si>
  <si>
    <t>05.13.01</t>
  </si>
  <si>
    <t>Системный анализ, управление и обработка информации (по отраслям)</t>
  </si>
  <si>
    <t>Инфокоммуникационные технологии</t>
  </si>
  <si>
    <t>Электроника, радиотехника</t>
  </si>
  <si>
    <t>05.12.14</t>
  </si>
  <si>
    <t>Радиолокация и радионавигация</t>
  </si>
  <si>
    <t>Искусствоведение</t>
  </si>
  <si>
    <t>17.00.04</t>
  </si>
  <si>
    <t>Изобразительное и декоративно-прикладное искусство и архитектура</t>
  </si>
  <si>
    <t>Теология, культура и искусство</t>
  </si>
  <si>
    <t>Информационно-измерительная техника</t>
  </si>
  <si>
    <t>05.13.11</t>
  </si>
  <si>
    <t>Математическое и программное обеспечение вычислительных машин, комплексов и компьютерных сетей</t>
  </si>
  <si>
    <t>Системное программирование</t>
  </si>
  <si>
    <t>Электронные вычислительные машины</t>
  </si>
  <si>
    <t>05.09.12</t>
  </si>
  <si>
    <t>Силовая электроника</t>
  </si>
  <si>
    <t>Мехатроника и автоматизация</t>
  </si>
  <si>
    <t>05.23.17</t>
  </si>
  <si>
    <t>Строительная механика</t>
  </si>
  <si>
    <t>Строительное производство и теория сооружений</t>
  </si>
  <si>
    <t>Архитектурно-строительный институт/Архитектурный факультет</t>
  </si>
  <si>
    <t>05.02.07</t>
  </si>
  <si>
    <t>Технологии и оборудование механической и физико-технической обработки</t>
  </si>
  <si>
    <t>Технологии автоматизированного машиностроения</t>
  </si>
  <si>
    <t>05.02.08</t>
  </si>
  <si>
    <t>Технология машиностроения</t>
  </si>
  <si>
    <t>23.06.01.</t>
  </si>
  <si>
    <t>Техника и технологии наземного транспорта</t>
  </si>
  <si>
    <t>05.22.10</t>
  </si>
  <si>
    <t>Эксплуатация автомобильного транспорта</t>
  </si>
  <si>
    <t>Автомобильный транспорт</t>
  </si>
  <si>
    <t>10.02.19</t>
  </si>
  <si>
    <t>Теория языка</t>
  </si>
  <si>
    <t>Институт лингвистики и международных коммуникаций</t>
  </si>
  <si>
    <t>Языкознание и литературоведение</t>
  </si>
  <si>
    <t>10.02.20</t>
  </si>
  <si>
    <t>Сравнительно-историческое, типологическое и сопотавительное языкознание</t>
  </si>
  <si>
    <t>05.02.02</t>
  </si>
  <si>
    <t>Машиноведение, системы приводов и детали машин</t>
  </si>
  <si>
    <t>05.04.02</t>
  </si>
  <si>
    <t>Тепловые двигатели</t>
  </si>
  <si>
    <t>Двигатели внутреннего сгорания и электронные системы автомобилей</t>
  </si>
  <si>
    <t>01.01.01</t>
  </si>
  <si>
    <t>Вещественный, комплексный и функциональный анализ</t>
  </si>
  <si>
    <t>Институт естественных и точных наук/факультет математики, механики и компьютерных технологий</t>
  </si>
  <si>
    <t>Математический анализ и методика преподавания математики; Прикладная математика и программирование; Математическое и компьютерное моделирование; Уравнения математической физики</t>
  </si>
  <si>
    <t>01.01.02</t>
  </si>
  <si>
    <t>Дифференциальные уравнения, динамические системы и оптимальное управление</t>
  </si>
  <si>
    <t>01.01.06</t>
  </si>
  <si>
    <t>Математическая логика, алгебра и теория чисел</t>
  </si>
  <si>
    <t>05.13.18</t>
  </si>
  <si>
    <t>Математическое моделирование, численные методы и комплексы программ</t>
  </si>
  <si>
    <t>13.00.01</t>
  </si>
  <si>
    <t>Общая педагогика, история педагогики и образования</t>
  </si>
  <si>
    <t>05.17.11</t>
  </si>
  <si>
    <t>Технология силикатных и тугоплавких неметаллических материалов</t>
  </si>
  <si>
    <t>Форма проведения вступительного испытания по специальной дисциплине</t>
  </si>
  <si>
    <t>Дистанционно: в письменной и/или устной форме (в формате видеоконференции)</t>
  </si>
  <si>
    <t>Институт медиа и  социально-гуманитарных наук</t>
  </si>
  <si>
    <t>Дистанционно: в письменной форме                   (в формате видеоконференции)</t>
  </si>
  <si>
    <t>Дистанционно: в устной форме (в формате видеоконференции)</t>
  </si>
  <si>
    <t>05.18.07</t>
  </si>
  <si>
    <t>Биотехнология пищевых продуктов и биологически активных веществ</t>
  </si>
  <si>
    <t xml:space="preserve">Высшая медико-биологическая школа, факультет психологии </t>
  </si>
  <si>
    <t>Необходимо уточнить на кафедре</t>
  </si>
  <si>
    <t>30.07.2020 г., в 10.00, электронный курс (видеоконференция)</t>
  </si>
  <si>
    <t>Дистанционно: в письменной и устной формах (в формате видеоконференции)</t>
  </si>
  <si>
    <t>Политехнический институт/факультет машиностроения</t>
  </si>
  <si>
    <t>01.02.05</t>
  </si>
  <si>
    <t>Механика жидкости, газа и плазмы</t>
  </si>
  <si>
    <t>Дистанционно: в письменной форме (в формате видеоконференции)</t>
  </si>
  <si>
    <t>05.23.01</t>
  </si>
  <si>
    <t>Строительные конструкции, здания и сооружения</t>
  </si>
  <si>
    <t>Строительные конструкции и сооружения</t>
  </si>
  <si>
    <t>20.07.2020 г., в 8.00, ауд. 513/ГУК; 21.07.2020 г., в 8.00, ауд. 513/ГУК</t>
  </si>
  <si>
    <t>Не предусмотрено</t>
  </si>
  <si>
    <t>В очном формате</t>
  </si>
  <si>
    <t>Экономика и управление народным хозяйством (маркетинг)</t>
  </si>
  <si>
    <t>Дистанционно: в устной форме ( в формате видеоконференции)</t>
  </si>
  <si>
    <t>07.00.06</t>
  </si>
  <si>
    <t>07.00.09</t>
  </si>
  <si>
    <t>Археология</t>
  </si>
  <si>
    <t>Историография, источниковедение и методы исторического исследования</t>
  </si>
  <si>
    <t>05.23.08</t>
  </si>
  <si>
    <t>Технология и организация строительства</t>
  </si>
  <si>
    <t>14.09.2020 г., в 10.00, электронный курс (видеоконференция)</t>
  </si>
  <si>
    <t>Дистанционно: в письменной и устной форме (в формате видеоконференции)</t>
  </si>
  <si>
    <t>Политехнический институт/Автотранспортный факультет</t>
  </si>
  <si>
    <t>Институт медиа и социально-гуманитарных наук</t>
  </si>
  <si>
    <t>18.07.2020 г., в 11.00, электронный курс (видеоконференция)</t>
  </si>
  <si>
    <t>Финансовые технологии</t>
  </si>
  <si>
    <t>Экономика и управление народным хозяйством (экономика, организация и управление предприятиями, отраслями, комплексами: промышленность; управление инновациями)</t>
  </si>
  <si>
    <t>10.02.21</t>
  </si>
  <si>
    <t>Прикладная и математичсекая лингвистика</t>
  </si>
  <si>
    <t>Лингвистика и перевод; Международные отношения, политология и регионоведение; Русский язык как иностранный</t>
  </si>
  <si>
    <t>Летательные аппараты; Двигатели летательных аппаратов; Техническая механика</t>
  </si>
  <si>
    <t>28.07.2020 г., в 10.00, электронный курс (видеоконференция)</t>
  </si>
  <si>
    <t>21.07.2020 г., в 10.00, ауд. 911/3бв</t>
  </si>
  <si>
    <t>02.00.08</t>
  </si>
  <si>
    <t>Химия элементоорганических соединений</t>
  </si>
  <si>
    <t>Теоретическая и прикладная химия; Экология и химическая технология</t>
  </si>
  <si>
    <t>01.04.05</t>
  </si>
  <si>
    <t>Оптика</t>
  </si>
  <si>
    <t>Институт естественных и точных наук/Физический факультет</t>
  </si>
  <si>
    <t>Физика наноразмерных систем; Оптоинформатика</t>
  </si>
  <si>
    <t>29.07.2020 г., в 10.00, электронный курс (видеоконференция)</t>
  </si>
  <si>
    <t>Дистанционно: в письменной форме ( в формате видеоконференции)</t>
  </si>
  <si>
    <t>05.02.10</t>
  </si>
  <si>
    <t>Оборудование и технологии сварочного производства</t>
  </si>
  <si>
    <t>Сварка, родственные процессы и технологии</t>
  </si>
  <si>
    <t>Электрические станции, сети и системы электроснабжения</t>
  </si>
  <si>
    <t>Дистанционно: в устной формах (в формате видеоконференции)</t>
  </si>
  <si>
    <t>25.00.27</t>
  </si>
  <si>
    <t>Гидрология суши, водные ресурсы, гидрохимия</t>
  </si>
  <si>
    <t>18.07.2020 г., в 10.00, электронный курс (видеоконференция)</t>
  </si>
  <si>
    <t>Теоретические основы электротехники; Автоматизированный электропривод</t>
  </si>
  <si>
    <t>Политехнический институт/ факультет машиностроения</t>
  </si>
  <si>
    <t>Системы автоматического управления</t>
  </si>
  <si>
    <t>05.13.17</t>
  </si>
  <si>
    <t>Теоретические основы информатики</t>
  </si>
  <si>
    <t>Автоматизация и управление технологическими процессами и производствами (по отраслям)</t>
  </si>
  <si>
    <t>Информационно-аналитическое обеспечение управления в социальных и экономических системах</t>
  </si>
  <si>
    <t>Конструирование и производство радиоаппаратуры</t>
  </si>
  <si>
    <t>Безопасность жизнедеятельности</t>
  </si>
  <si>
    <t>Экономика и управление народным хозяйством (экономика труда)</t>
  </si>
  <si>
    <t>Русский язык и литература</t>
  </si>
  <si>
    <t>РАСПИСАНИЕ ВСТУПИТЕЛЬНЫХ ИСПЫТАНИЙ ПО СПЕЦИАЛЬНОЙ ДИСЦИПЛИНЕ</t>
  </si>
  <si>
    <t>УТВЕРЖДАЮ:</t>
  </si>
  <si>
    <t>ПРОРЕКТОР ПО НАУЧНОЙ РАБОТЕ</t>
  </si>
  <si>
    <t>А.В. КОРЖОВ</t>
  </si>
  <si>
    <t>ЗАВЕДУЮЩИЙ ОТДЕЛОМ АСПИРАНТУРЫ</t>
  </si>
  <si>
    <t>Н.А. ШАБУРОВА</t>
  </si>
  <si>
    <t>Исполнитель:</t>
  </si>
  <si>
    <t>Инспектор Швецова Д.С.</t>
  </si>
  <si>
    <t>19.07.2020 г., в 10.00;             27.08.2020 г., в 10.00, электронный курс (видеоконференция)</t>
  </si>
  <si>
    <t>20.07.2020 г., в 10.00; 17.09.2020 г., в 10.00, электронный курс (видеоконференция)</t>
  </si>
  <si>
    <t>20.07.2020 г., в 11.00, электронный курс (видеоконференция)</t>
  </si>
  <si>
    <t>20.08.2020 г., в 11.00, электронный курс (видеоконференция)</t>
  </si>
  <si>
    <t>18.09.2020 г., в 11.00, электронный курс (видеоконференция)</t>
  </si>
  <si>
    <t>20.07.2020 г., в 10.00, электронный курс (видеоконференция)</t>
  </si>
  <si>
    <t>28.07.2020 г., в 10.00; 10.09.2020 г., в 10.00, электронный курс (видеоконференция)</t>
  </si>
  <si>
    <t>05.08.2020 г., в 10.00;                    20.08.2020 г., в 10.00, электронный курс (видеоконференция)</t>
  </si>
  <si>
    <t>20.08.2020 г., в 10.00; 15.09.2020 г, в 10.00, электронный курс (видеоконференция)</t>
  </si>
  <si>
    <t>23.07.2020 г., в 10.00 электронный курс (видеоконференция)</t>
  </si>
  <si>
    <t>05.08.2020 г., в 10.00;                         20.08.2020 г., в 10.00, электронный курс (видеоконференция)</t>
  </si>
  <si>
    <t>20.08.2020 г., в 10.00; 08.09.2020 г, в 10.00, электронный курс (видеоконференция)</t>
  </si>
  <si>
    <t>28.08.2020 г., в 14.00, электронный курс (видеоконференция)</t>
  </si>
  <si>
    <t>18.09.2020 г., в 14.00, электронный курс (видеоконференция)</t>
  </si>
  <si>
    <t>27.08.2020 г., в 10.00, электронный курс (видеоконференция)</t>
  </si>
  <si>
    <t>28.07.2020 г., в 12.00, электронный курс (видеоконференция)</t>
  </si>
  <si>
    <t>28.07.2020 г., в 12.00; 27.08.2020 г., в 12.00, электронный курс (видеоконференция)</t>
  </si>
  <si>
    <t>28.07.2020 г., в 12.00; 15.09.2020 г., в 12.00, электронный курс (видеоконференция)</t>
  </si>
  <si>
    <t>20.07.2020 г., в  10.00, электронный курс (видеоконференция)</t>
  </si>
  <si>
    <t>16.09.2020 г., в 13.00, электронный курс (видеоконференция)</t>
  </si>
  <si>
    <t>16.09.2020 г., в 10.00, электронный курс (видеоконференция)</t>
  </si>
  <si>
    <t>27.07.2020 г., в 12.00, электронный курс (видеоконференция)</t>
  </si>
  <si>
    <t>25.08.2020 г., в 12.00, электронный курс (видеоконференция)</t>
  </si>
  <si>
    <t>27.08.2020 г., в 12.00, электронный курс (видеоконференция)</t>
  </si>
  <si>
    <t>29.07.2020 г., в 10.00; 27.08.2020 г, в 10.00, электронный курс (видеоконференция)</t>
  </si>
  <si>
    <t>27.08.2020 г, в 10.00; 18.09.2020 г., в 10.00, электронный курс (видеоконференция)</t>
  </si>
  <si>
    <t>19.07.2020 г., в 10.00;                     27.08.2020 г., в 10.00, электронный курс (видеоконференция)</t>
  </si>
  <si>
    <t>Психология развития и возрастное консультирование; Общая психология, психодиагностика и психологическое консультирование; Клиническая психология</t>
  </si>
  <si>
    <t>т.: 267-94-64</t>
  </si>
  <si>
    <t>05.23.22</t>
  </si>
  <si>
    <t>Градостроительство, планировка сельских населенных пунктов</t>
  </si>
  <si>
    <t>20.07.2020 г., в  13.00, электронный курс (видеоконференция)</t>
  </si>
  <si>
    <t>25.00.11</t>
  </si>
  <si>
    <t>Геология, поиски и разведка твердых полезных ископаемых, минерагения</t>
  </si>
  <si>
    <t>05.16.08</t>
  </si>
  <si>
    <t>Нанотехнологии и наноматериалы</t>
  </si>
  <si>
    <t>12.00.05</t>
  </si>
  <si>
    <t>Трудовое право; право социального обеспечения</t>
  </si>
  <si>
    <t>Трудовое, социальное право и правоведение</t>
  </si>
  <si>
    <t>12.00.08</t>
  </si>
  <si>
    <t>Уголовное право и криминология: уголовно-исполнительное право</t>
  </si>
  <si>
    <t>Уголовное и уголовно исполнительное право, криминология</t>
  </si>
  <si>
    <t>25.08.2020 г., в 10.00</t>
  </si>
  <si>
    <t>25.08.2020 г., в 10.00/ 15.09.2020 г., в 10.00</t>
  </si>
  <si>
    <t>10.09.2020 г., в 13.00</t>
  </si>
  <si>
    <t xml:space="preserve">18.07.2020 г., в 11.00, электронный курс (видеоконференция), https://meet.google.com/gko-ywej-fjs?authuser=0&amp;hs=122 </t>
  </si>
  <si>
    <t>18.07.2020 г., в 11.00, электронный курс (видеоконференция), https://meet.google.com/gko-ywej-fjs?authuser=0&amp;hs=122</t>
  </si>
  <si>
    <t>12.09.2020 г., в 11.00, электронный курс (видеоконференция), https://meet.google.com/gko-ywej-fjs?authuser=0&amp;hs=122</t>
  </si>
  <si>
    <t>29.07.2020 г., в 10.00, электронный курс (видеоконференция), https://meet.google.com/fug-ihsj-stw</t>
  </si>
  <si>
    <t>08.00.12</t>
  </si>
  <si>
    <t>Бухгалтерский учет, статистика</t>
  </si>
  <si>
    <t>18.07.2020 г., в 11.00, электронный курс (видеоконференция), https://meet.google.com/gko-ywej-fjs?hs=122&amp;authuser=0</t>
  </si>
  <si>
    <t>12.09.2020 г., в 11.00, электронный курс (видеоконференция), https://meet.google.com/gko-ywej-fjs?hs=122&amp;authuser=0</t>
  </si>
  <si>
    <t>25.07.2020 г., в 11.00, электронный курс (видеоконференция), meet.google.com/czw-nipr-wjf</t>
  </si>
  <si>
    <t>20.07.2020 г., в 11.00, электронный курс (видеоконференция), meet.google.com/czw-nipr-wjf</t>
  </si>
  <si>
    <t>28.07.2020 г., в 10.00, электронный курс (видеоконференция), meet.google.com/czw-nipr-wjf</t>
  </si>
  <si>
    <t>20.07.2020 г., в 11.00;                            28.08.2020 г., в 11.00, электронный курс (видеоконференция), meet.google.com/czw-nipr-wjf</t>
  </si>
  <si>
    <t>25.07.2020 г., в 11.00; 12.09.2020 г., в 10.00, электронный курс (видеоконференция), meet.google.com/czw-nipr-wjf</t>
  </si>
  <si>
    <t>18.09.2020 г., в 11.00, электронный курс (видеоконференция), meet.google.com/czw-nipr-wjf</t>
  </si>
  <si>
    <t>28.07.2020 г., в 10.00, аэлектронный курс (видеоконференция), meet.google.com/czw-nipr-wjf</t>
  </si>
  <si>
    <t xml:space="preserve">27.07.2020 г., в 10.00, электронный курс (видеоконференция), https://edu.susu.ru/course/view.php?id=72497 </t>
  </si>
  <si>
    <t xml:space="preserve">14.09.2020 г., в 10.00, электронный курс (видеоконференция), https://edu.susu.ru/course/view.php?id=72497 </t>
  </si>
  <si>
    <t>27.07.2020 г., в 10.00, электронный курс (видеоконференция), https://meet.google.com/dfp-dsiz-hxh</t>
  </si>
  <si>
    <t>28.08.2020 г., в 10.00, электронный курс (видеоконференция), https://meet.google.com/dfp-dsiz-hxh</t>
  </si>
  <si>
    <t>30.07.2020 г., в 10.00, электронный курс (видеоконференция), https://meet.google.com/ogr-fcwx-wis</t>
  </si>
  <si>
    <t>27.07.2020 г., в 10.00, электронный курс (видеоконференция), https://meet.google.com/rrw-ntoq-hrj</t>
  </si>
  <si>
    <t>28.07.2020 г., в 10.00, электронный курс (видеоконференция), https://meet.google.com/btu-gtbp-fqj</t>
  </si>
  <si>
    <t>12.00.09</t>
  </si>
  <si>
    <t>Уголовный процесс, криминалистика и судебная экспертиза</t>
  </si>
  <si>
    <t>Уголовный процесс</t>
  </si>
  <si>
    <t>21.07.2020 г., в 10.00, электронный курс (видеоконференция), https://meet.google.com/ihd-ztjq-hbb</t>
  </si>
  <si>
    <t>09.09.2020 г., в 10.00, электронный курс (видеоконференция), . https://meet.google.com/txt-qynb-djc</t>
  </si>
  <si>
    <t>28.08.2020 г., в 10.00, электронный курс (видеоконференция), https://meet.google.com/tso-ynqb-oxn</t>
  </si>
  <si>
    <t xml:space="preserve">18.09.2020 г., в 10.00, электронный курс (видеоконференция), https://meet.google.com/mwe-vsot-ybf </t>
  </si>
  <si>
    <t>30.07.2020 г., в 10.00, электронный курс (видеоконференция), https://meet.google.com/mdc-ggte-vhd</t>
  </si>
  <si>
    <t>28.08.2020 г., в 10.00, электронный курс (видеоконференция), https://meet.google.com/dwo-ewgf-skd</t>
  </si>
  <si>
    <t>18.09.2020 г., в 10.00, электронный курс (видеоконференция), https://meet.google.com/oua-ozwa-fkd</t>
  </si>
  <si>
    <t>30.07.2020 г., в 10.00, электронный курс (видеоконференция), https://meet.google.com/hey-ywss-yqy</t>
  </si>
  <si>
    <t>28.08.2020 г., в 10.00, электронный курс (видеоконференция), https://meet.google.com/hey-ywss-yqy</t>
  </si>
  <si>
    <t>18.09.2020 г., в 10.00, электронный курс (видеоконференция), https://meet.google.com/hey-ywss-yqy</t>
  </si>
  <si>
    <t xml:space="preserve">30.07.2020 г., в 10.00, электронный курс (видеоконференция), 
https://meet.google.com/ehw-jfua-rgo
</t>
  </si>
  <si>
    <t>17.08.2020 г., в 10.00, электронный курс (видеоконференция), https://meet.google.com/bpr-tduj-ius</t>
  </si>
  <si>
    <t>с 20.07.2020 г. по 23.07.2020г., в 13.00,                    электронный курс (видеоконференция), https://bbb03.susu.ru/html5client/join?sessionToken=idr56ehxonxxszsp</t>
  </si>
  <si>
    <t>с 20.07.2020 г. по 23.07.2020г., в 13.00,                         электронный курс (видеоконференция), https://bbb03.susu.ru/html5client/join?sessionToken=idr56ehxonxxszsp</t>
  </si>
  <si>
    <t>28.07.2020 г., в 10.00, электронный курс (видеоконференция), https://meet.google.com/qrp-caji-fvd</t>
  </si>
  <si>
    <t>28.07.2020 г., в 10.00, 11.08.2020 г., в 10.00, электронный курс (видеоконференция), https://meet.google.com/qrp-caji-fvd</t>
  </si>
  <si>
    <t>30.07.2020 г., в 9.00, электронный курс (видеоконференция), https://meet.google.com/jdu-axka-xqp</t>
  </si>
  <si>
    <t>28.08.2020 г, в 9.00, электронный курс (видеоконференция), https://meet.google.com/jdu-axka-xqp</t>
  </si>
  <si>
    <t>18.09.2020 г., в 9.00, электронный курс (видеоконференция), https://meet.google.com/jdu-axka-xqp</t>
  </si>
  <si>
    <t xml:space="preserve">30.07.2020 г., в 12.00, электронный курс (видеоконференция), https://meet.google.com/szh-wiac-wdb?hs=122&amp;authuser=0
</t>
  </si>
  <si>
    <t>30.07.2020 г., в 12.00, электронный курс (видеоконференция), https://meet.google.com/szh-wiac-wdb?hs=122&amp;authuser=0</t>
  </si>
  <si>
    <t xml:space="preserve">30.07.2020 г., в 10.00, электронный курс (видеоконференция), https://meet.google.com/irj-gfft-hia </t>
  </si>
  <si>
    <t>29.07.2020 г., в 10.00, электронный курс (видеоконференция), https://meet.google.com/vvg-zydm-vrq</t>
  </si>
  <si>
    <t>03.08.2020 г., в 10.00, электронный курс (видеоконференция), https://meet.google.com/byk-qanu-zwc</t>
  </si>
  <si>
    <t>20.07.2020 г., в 9.00, электронный курс (видеоконференция), https://meet.google.com/czw-yfrs-cwm</t>
  </si>
  <si>
    <t>29.07.2020 г, в 10.00, электронный курс (видеоконференция), meet.google.com/wmn-yiik-dys</t>
  </si>
  <si>
    <t>26.08.2020 г, в 10.00, электронный курс (видеоконференция), meet.google.com/uje-kkjo-kph</t>
  </si>
  <si>
    <t>17.09.2020 г, в 10.00, электронный курс (видеоконференция), meet.google.com/tdn-dgdd-gdw</t>
  </si>
  <si>
    <t>27.07.2020 г., в 10.00, электронный курс (видеоконференция), meet.google.com/pzy-tura-fvb</t>
  </si>
  <si>
    <t>24.08.2020 г., в 10.00, электронный курс (видеоконференция), meet.google.com/qyh-raar-rdy</t>
  </si>
  <si>
    <t>30.07.2020 г., в 10.00, электронный курс (видеоконференция), https://meet.google.com/nvr-tmop-wom</t>
  </si>
  <si>
    <t>27.08.2020 г., в 10.00, электронный курс (видеоконференция), https://meet.google.com/nvr-tmop-wom</t>
  </si>
  <si>
    <t>18.09.2020 г., в 10.00, электронный курс (видеоконференция), https://meet.google.com/nvr-tmop-wom</t>
  </si>
  <si>
    <t>20.07.2020 г., в 10.00, https://meet.google.com/shz-beaj-kba; 27.07.2020 г., в 10.00, https://meet.google.com/emf-azfc-xen, электронный курс (видеоконференция)</t>
  </si>
  <si>
    <t>20.07.2020 г., в 10.00, https://meet.google.com/shz-beaj-kba; 27.07.2020 г., в 10.00, https://meet.google.com/emf-azfc-xen; 14.09.2020 г., в 10.00, https://meet.google.com/fcz-bgra-ofz, электронный курс (видеоконференция)</t>
  </si>
  <si>
    <t>27.07.2020 г., в 11.00, электронный курс (видеоконференция), https://meet.google.com/mud-ejgb-zmr</t>
  </si>
  <si>
    <t>Летательные аппараты</t>
  </si>
  <si>
    <t xml:space="preserve">17.08.2020 г., в 11.00, электронный курс (видеоконференция), https://meet.google.com/opt-kriw-mhr  </t>
  </si>
  <si>
    <t>09.09.2020 г., в 11.00, электронный курс (видеоконференция), https://meet.google.com/qbc-vfjn-hgy</t>
  </si>
  <si>
    <t>29.07.2020 г., в 10.00, электронный курс (видеоконференция), meet.google.com/fdq-yitb-yue</t>
  </si>
  <si>
    <t>29.07.2020 г., в 10.00; 09.09.2020 г., в 10.00, электронный курс (видеоконференция), meet.google.com/fdq-yitb-yue</t>
  </si>
  <si>
    <t>23.07.2020 г., в 13.00, электронный курс (видеоконференция), https://meet.google.com/bod-wpio-zsu</t>
  </si>
  <si>
    <t>20.07.2020 г., в 10.00, электронный курс (видеоконференция), https://meet.google.com/urj-wqsr-yiu</t>
  </si>
  <si>
    <t>20.07.2020 г., в 10.00, электронный курс (видеоконференция). https://meet.google.com/urj-wqsr-yiu</t>
  </si>
  <si>
    <t>24.07.2020 г., в 10.00, электронный курс (видеоконференция), https://meet.google.com/anx-cbsa-nse</t>
  </si>
  <si>
    <t>28.08.2020 г., в 10.00, электронный курс (видеоконференция), https://meet.google.com/xua-ocid-nwy</t>
  </si>
  <si>
    <t xml:space="preserve">30.07.2020 г., в 9.00, электронный курс (видеоконференция), https://meet.google.com/jdu-axka-xqp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</si>
</sst>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0" fillId="0" borderId="2" xfId="0" applyNumberForma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3" xfId="0" applyNumberFormat="1" applyFill="1" applyBorder="1" applyAlignment="1">
      <alignment wrapTex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38"/>
  <sheetViews>
    <sheetView tabSelected="1" topLeftCell="A89" zoomScale="78" zoomScaleNormal="78" workbookViewId="0">
      <selection activeCell="A5" sqref="A5:A95"/>
    </sheetView>
  </sheetViews>
  <sheetFormatPr defaultRowHeight="15" x14ac:dyDescent="0.25"/>
  <cols>
    <col min="1" max="1" width="4.140625" style="3" customWidth="1"/>
    <col min="2" max="2" width="16.140625" style="2" customWidth="1"/>
    <col min="3" max="3" width="20.7109375" style="2" customWidth="1"/>
    <col min="4" max="4" width="17.5703125" style="2" customWidth="1"/>
    <col min="5" max="5" width="28.7109375" style="2" customWidth="1"/>
    <col min="6" max="7" width="35.7109375" style="2" customWidth="1"/>
    <col min="8" max="10" width="30.7109375" style="2" customWidth="1"/>
    <col min="11" max="11" width="30.7109375" style="12" customWidth="1"/>
    <col min="12" max="12" width="49.7109375" style="2" customWidth="1"/>
    <col min="13" max="13" width="23.42578125" style="2" customWidth="1"/>
    <col min="14" max="14" width="9" style="2" customWidth="1"/>
    <col min="15" max="15" width="7.28515625" style="2" customWidth="1"/>
    <col min="16" max="16" width="7.85546875" style="2" customWidth="1"/>
    <col min="17" max="17" width="7.42578125" style="2" customWidth="1"/>
    <col min="18" max="18" width="8.140625" style="2" customWidth="1"/>
    <col min="19" max="19" width="6.7109375" style="2" customWidth="1"/>
    <col min="20" max="20" width="9.140625" style="2" customWidth="1"/>
    <col min="21" max="21" width="11" style="2" customWidth="1"/>
    <col min="22" max="22" width="10.5703125" style="2" hidden="1" customWidth="1"/>
    <col min="23" max="23" width="4" style="2" hidden="1" customWidth="1"/>
    <col min="24" max="24" width="13.5703125" style="2" hidden="1" customWidth="1"/>
    <col min="25" max="25" width="13.140625" style="2" customWidth="1"/>
    <col min="26" max="27" width="9.140625" style="2" hidden="1" customWidth="1"/>
    <col min="28" max="33" width="0" style="2" hidden="1" customWidth="1"/>
    <col min="34" max="16384" width="9.140625" style="2"/>
  </cols>
  <sheetData>
    <row r="1" spans="1:33" ht="35.1" customHeight="1" x14ac:dyDescent="0.25">
      <c r="A1" s="2"/>
      <c r="H1" s="13" t="s">
        <v>298</v>
      </c>
      <c r="I1" s="13"/>
      <c r="J1" s="14"/>
      <c r="K1" s="14"/>
    </row>
    <row r="2" spans="1:33" ht="35.1" customHeight="1" x14ac:dyDescent="0.25">
      <c r="A2" s="2"/>
      <c r="H2" s="24" t="s">
        <v>299</v>
      </c>
      <c r="I2" s="24"/>
      <c r="J2" s="14"/>
      <c r="K2" s="15" t="s">
        <v>300</v>
      </c>
    </row>
    <row r="3" spans="1:33" ht="51.75" customHeight="1" x14ac:dyDescent="0.25">
      <c r="A3" s="25" t="s">
        <v>297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33" s="11" customFormat="1" ht="134.25" customHeight="1" thickBot="1" x14ac:dyDescent="0.3">
      <c r="A4" s="4" t="s">
        <v>18</v>
      </c>
      <c r="B4" s="4" t="s">
        <v>25</v>
      </c>
      <c r="C4" s="4" t="s">
        <v>26</v>
      </c>
      <c r="D4" s="4" t="s">
        <v>33</v>
      </c>
      <c r="E4" s="4" t="s">
        <v>34</v>
      </c>
      <c r="F4" s="4" t="s">
        <v>31</v>
      </c>
      <c r="G4" s="4" t="s">
        <v>32</v>
      </c>
      <c r="H4" s="4" t="s">
        <v>22</v>
      </c>
      <c r="I4" s="4" t="s">
        <v>23</v>
      </c>
      <c r="J4" s="4" t="s">
        <v>24</v>
      </c>
      <c r="K4" s="4" t="s">
        <v>227</v>
      </c>
      <c r="L4" s="1"/>
      <c r="M4" s="1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20">
        <v>7</v>
      </c>
      <c r="AA4" s="21">
        <v>8</v>
      </c>
      <c r="AB4" s="20">
        <v>9</v>
      </c>
      <c r="AC4" s="21">
        <v>10</v>
      </c>
      <c r="AD4" s="20">
        <v>11</v>
      </c>
      <c r="AE4" s="21">
        <v>12</v>
      </c>
      <c r="AF4" s="20">
        <v>13</v>
      </c>
      <c r="AG4" s="21">
        <v>14</v>
      </c>
    </row>
    <row r="5" spans="1:33" ht="110.25" x14ac:dyDescent="0.25">
      <c r="A5" s="4">
        <v>1</v>
      </c>
      <c r="B5" s="8" t="s">
        <v>4</v>
      </c>
      <c r="C5" s="8" t="s">
        <v>161</v>
      </c>
      <c r="D5" s="9" t="s">
        <v>213</v>
      </c>
      <c r="E5" s="9" t="s">
        <v>214</v>
      </c>
      <c r="F5" s="9" t="s">
        <v>215</v>
      </c>
      <c r="G5" s="9" t="s">
        <v>216</v>
      </c>
      <c r="H5" s="9" t="s">
        <v>397</v>
      </c>
      <c r="I5" s="9" t="s">
        <v>398</v>
      </c>
      <c r="J5" s="9" t="s">
        <v>398</v>
      </c>
      <c r="K5" s="9" t="s">
        <v>241</v>
      </c>
      <c r="L5" s="1"/>
      <c r="M5" s="1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5"/>
      <c r="Z5" s="5"/>
      <c r="AA5" s="7"/>
      <c r="AB5" s="5"/>
      <c r="AC5" s="7"/>
      <c r="AD5" s="5"/>
      <c r="AE5" s="7"/>
      <c r="AF5" s="5"/>
      <c r="AG5" s="7"/>
    </row>
    <row r="6" spans="1:33" ht="110.25" x14ac:dyDescent="0.25">
      <c r="A6" s="4">
        <v>2</v>
      </c>
      <c r="B6" s="8" t="s">
        <v>4</v>
      </c>
      <c r="C6" s="8" t="s">
        <v>161</v>
      </c>
      <c r="D6" s="9" t="s">
        <v>217</v>
      </c>
      <c r="E6" s="9" t="s">
        <v>218</v>
      </c>
      <c r="F6" s="9" t="s">
        <v>215</v>
      </c>
      <c r="G6" s="9" t="s">
        <v>216</v>
      </c>
      <c r="H6" s="9" t="s">
        <v>397</v>
      </c>
      <c r="I6" s="9" t="s">
        <v>398</v>
      </c>
      <c r="J6" s="9" t="s">
        <v>398</v>
      </c>
      <c r="K6" s="9" t="s">
        <v>241</v>
      </c>
      <c r="L6" s="1"/>
      <c r="M6" s="1"/>
      <c r="N6" s="5"/>
      <c r="O6" s="5"/>
      <c r="P6" s="5"/>
      <c r="Q6" s="5"/>
      <c r="R6" s="5"/>
      <c r="S6" s="5"/>
      <c r="T6" s="5"/>
      <c r="U6" s="5"/>
      <c r="V6" s="5"/>
      <c r="W6" s="5"/>
      <c r="X6" s="6"/>
      <c r="Y6" s="5"/>
      <c r="Z6" s="5"/>
      <c r="AA6" s="7"/>
      <c r="AB6" s="5"/>
      <c r="AC6" s="7"/>
      <c r="AD6" s="5"/>
      <c r="AE6" s="7"/>
      <c r="AF6" s="5"/>
      <c r="AG6" s="7"/>
    </row>
    <row r="7" spans="1:33" ht="110.25" x14ac:dyDescent="0.25">
      <c r="A7" s="4">
        <v>3</v>
      </c>
      <c r="B7" s="8" t="s">
        <v>4</v>
      </c>
      <c r="C7" s="8" t="s">
        <v>161</v>
      </c>
      <c r="D7" s="9" t="s">
        <v>219</v>
      </c>
      <c r="E7" s="9" t="s">
        <v>220</v>
      </c>
      <c r="F7" s="9" t="s">
        <v>215</v>
      </c>
      <c r="G7" s="9" t="s">
        <v>216</v>
      </c>
      <c r="H7" s="9" t="s">
        <v>397</v>
      </c>
      <c r="I7" s="9" t="s">
        <v>398</v>
      </c>
      <c r="J7" s="9" t="s">
        <v>398</v>
      </c>
      <c r="K7" s="9" t="s">
        <v>241</v>
      </c>
      <c r="L7" s="1"/>
      <c r="M7" s="1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7"/>
      <c r="AB7" s="5"/>
      <c r="AC7" s="7"/>
      <c r="AD7" s="5"/>
      <c r="AE7" s="7"/>
      <c r="AF7" s="5"/>
      <c r="AG7" s="7"/>
    </row>
    <row r="8" spans="1:33" ht="110.25" x14ac:dyDescent="0.25">
      <c r="A8" s="4">
        <v>4</v>
      </c>
      <c r="B8" s="8" t="s">
        <v>4</v>
      </c>
      <c r="C8" s="8" t="s">
        <v>161</v>
      </c>
      <c r="D8" s="9" t="s">
        <v>239</v>
      </c>
      <c r="E8" s="9" t="s">
        <v>240</v>
      </c>
      <c r="F8" s="9" t="s">
        <v>215</v>
      </c>
      <c r="G8" s="9" t="s">
        <v>216</v>
      </c>
      <c r="H8" s="9" t="s">
        <v>397</v>
      </c>
      <c r="I8" s="9" t="s">
        <v>398</v>
      </c>
      <c r="J8" s="9" t="s">
        <v>398</v>
      </c>
      <c r="K8" s="9" t="s">
        <v>241</v>
      </c>
      <c r="L8" s="1"/>
      <c r="M8" s="1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7"/>
      <c r="AB8" s="5"/>
      <c r="AC8" s="7"/>
      <c r="AD8" s="5"/>
      <c r="AE8" s="7"/>
      <c r="AF8" s="5"/>
      <c r="AG8" s="7"/>
    </row>
    <row r="9" spans="1:33" ht="110.25" x14ac:dyDescent="0.25">
      <c r="A9" s="4">
        <v>5</v>
      </c>
      <c r="B9" s="8" t="s">
        <v>4</v>
      </c>
      <c r="C9" s="8" t="s">
        <v>161</v>
      </c>
      <c r="D9" s="9" t="s">
        <v>221</v>
      </c>
      <c r="E9" s="9" t="s">
        <v>222</v>
      </c>
      <c r="F9" s="9" t="s">
        <v>215</v>
      </c>
      <c r="G9" s="9" t="s">
        <v>216</v>
      </c>
      <c r="H9" s="9" t="s">
        <v>397</v>
      </c>
      <c r="I9" s="9" t="s">
        <v>398</v>
      </c>
      <c r="J9" s="9" t="s">
        <v>398</v>
      </c>
      <c r="K9" s="9" t="s">
        <v>241</v>
      </c>
      <c r="L9" s="1"/>
      <c r="M9" s="1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7"/>
      <c r="AB9" s="5"/>
      <c r="AC9" s="7"/>
      <c r="AD9" s="5"/>
      <c r="AE9" s="7"/>
      <c r="AF9" s="5"/>
      <c r="AG9" s="7"/>
    </row>
    <row r="10" spans="1:33" ht="78.75" x14ac:dyDescent="0.25">
      <c r="A10" s="4">
        <v>6</v>
      </c>
      <c r="B10" s="8" t="s">
        <v>28</v>
      </c>
      <c r="C10" s="8" t="s">
        <v>150</v>
      </c>
      <c r="D10" s="9" t="s">
        <v>272</v>
      </c>
      <c r="E10" s="9" t="s">
        <v>273</v>
      </c>
      <c r="F10" s="9" t="s">
        <v>274</v>
      </c>
      <c r="G10" s="9" t="s">
        <v>275</v>
      </c>
      <c r="H10" s="9" t="s">
        <v>395</v>
      </c>
      <c r="I10" s="9" t="s">
        <v>395</v>
      </c>
      <c r="J10" s="9" t="s">
        <v>395</v>
      </c>
      <c r="K10" s="9" t="s">
        <v>231</v>
      </c>
      <c r="L10" s="1"/>
      <c r="M10" s="1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7"/>
      <c r="AB10" s="5"/>
      <c r="AC10" s="7"/>
      <c r="AD10" s="5"/>
      <c r="AE10" s="7"/>
      <c r="AF10" s="5"/>
      <c r="AG10" s="7"/>
    </row>
    <row r="11" spans="1:33" ht="88.5" customHeight="1" x14ac:dyDescent="0.25">
      <c r="A11" s="4">
        <v>7</v>
      </c>
      <c r="B11" s="8" t="s">
        <v>28</v>
      </c>
      <c r="C11" s="8" t="s">
        <v>150</v>
      </c>
      <c r="D11" s="9" t="s">
        <v>151</v>
      </c>
      <c r="E11" s="9" t="s">
        <v>152</v>
      </c>
      <c r="F11" s="9" t="s">
        <v>274</v>
      </c>
      <c r="G11" s="9" t="s">
        <v>275</v>
      </c>
      <c r="H11" s="9" t="s">
        <v>394</v>
      </c>
      <c r="I11" s="9" t="s">
        <v>394</v>
      </c>
      <c r="J11" s="9" t="s">
        <v>394</v>
      </c>
      <c r="K11" s="9" t="s">
        <v>231</v>
      </c>
      <c r="L11" s="1"/>
      <c r="M11" s="1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7"/>
      <c r="AB11" s="5"/>
      <c r="AC11" s="7"/>
      <c r="AD11" s="5"/>
      <c r="AE11" s="7"/>
      <c r="AF11" s="5"/>
      <c r="AG11" s="7"/>
    </row>
    <row r="12" spans="1:33" s="11" customFormat="1" ht="78.75" x14ac:dyDescent="0.25">
      <c r="A12" s="4">
        <v>8</v>
      </c>
      <c r="B12" s="8" t="s">
        <v>17</v>
      </c>
      <c r="C12" s="8" t="s">
        <v>63</v>
      </c>
      <c r="D12" s="9" t="s">
        <v>64</v>
      </c>
      <c r="E12" s="9" t="s">
        <v>65</v>
      </c>
      <c r="F12" s="9" t="s">
        <v>66</v>
      </c>
      <c r="G12" s="9" t="s">
        <v>271</v>
      </c>
      <c r="H12" s="9" t="s">
        <v>419</v>
      </c>
      <c r="I12" s="9" t="s">
        <v>420</v>
      </c>
      <c r="J12" s="9" t="s">
        <v>420</v>
      </c>
      <c r="K12" s="9" t="s">
        <v>228</v>
      </c>
      <c r="L12" s="1"/>
      <c r="M12" s="1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26"/>
      <c r="Z12" s="26" t="e">
        <f>(U12-#REF!-M12-R12-S12)</f>
        <v>#REF!</v>
      </c>
      <c r="AA12" s="28">
        <f t="shared" ref="AA12:AA95" si="0">U12-Y12</f>
        <v>0</v>
      </c>
      <c r="AB12" s="26">
        <v>1</v>
      </c>
      <c r="AC12" s="28">
        <f t="shared" ref="AC12:AC95" si="1">P12-Y12</f>
        <v>0</v>
      </c>
      <c r="AD12" s="26">
        <f t="shared" ref="AD12:AD95" si="2">O12+T12</f>
        <v>0</v>
      </c>
      <c r="AE12" s="28">
        <f t="shared" ref="AE12:AE95" si="3">O12</f>
        <v>0</v>
      </c>
      <c r="AF12" s="26" t="e">
        <f t="shared" ref="AF12:AF95" si="4">Z12</f>
        <v>#REF!</v>
      </c>
      <c r="AG12" s="28">
        <v>0</v>
      </c>
    </row>
    <row r="13" spans="1:33" s="11" customFormat="1" ht="78.75" x14ac:dyDescent="0.25">
      <c r="A13" s="4">
        <v>9</v>
      </c>
      <c r="B13" s="8" t="s">
        <v>17</v>
      </c>
      <c r="C13" s="8" t="s">
        <v>63</v>
      </c>
      <c r="D13" s="9" t="s">
        <v>148</v>
      </c>
      <c r="E13" s="9" t="s">
        <v>149</v>
      </c>
      <c r="F13" s="9" t="s">
        <v>66</v>
      </c>
      <c r="G13" s="9" t="s">
        <v>271</v>
      </c>
      <c r="H13" s="9" t="s">
        <v>419</v>
      </c>
      <c r="I13" s="9" t="s">
        <v>420</v>
      </c>
      <c r="J13" s="9" t="s">
        <v>420</v>
      </c>
      <c r="K13" s="9" t="s">
        <v>228</v>
      </c>
      <c r="L13" s="1"/>
      <c r="M13" s="1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7"/>
      <c r="Y13" s="26"/>
      <c r="Z13" s="26"/>
      <c r="AA13" s="28"/>
      <c r="AB13" s="26"/>
      <c r="AC13" s="28"/>
      <c r="AD13" s="26"/>
      <c r="AE13" s="28"/>
      <c r="AF13" s="26"/>
      <c r="AG13" s="28"/>
    </row>
    <row r="14" spans="1:33" s="11" customFormat="1" ht="78.75" x14ac:dyDescent="0.25">
      <c r="A14" s="4">
        <v>10</v>
      </c>
      <c r="B14" s="8" t="s">
        <v>17</v>
      </c>
      <c r="C14" s="8" t="s">
        <v>63</v>
      </c>
      <c r="D14" s="9" t="s">
        <v>269</v>
      </c>
      <c r="E14" s="9" t="s">
        <v>270</v>
      </c>
      <c r="F14" s="9" t="s">
        <v>66</v>
      </c>
      <c r="G14" s="9" t="s">
        <v>271</v>
      </c>
      <c r="H14" s="9" t="s">
        <v>419</v>
      </c>
      <c r="I14" s="9" t="s">
        <v>420</v>
      </c>
      <c r="J14" s="9" t="s">
        <v>420</v>
      </c>
      <c r="K14" s="9" t="s">
        <v>228</v>
      </c>
      <c r="L14" s="1"/>
      <c r="M14" s="1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7"/>
      <c r="Y14" s="26"/>
      <c r="Z14" s="26"/>
      <c r="AA14" s="28"/>
      <c r="AB14" s="26"/>
      <c r="AC14" s="28"/>
      <c r="AD14" s="26"/>
      <c r="AE14" s="28"/>
      <c r="AF14" s="26"/>
      <c r="AG14" s="28"/>
    </row>
    <row r="15" spans="1:33" ht="63" x14ac:dyDescent="0.25">
      <c r="A15" s="4">
        <v>11</v>
      </c>
      <c r="B15" s="8" t="s">
        <v>5</v>
      </c>
      <c r="C15" s="8" t="s">
        <v>119</v>
      </c>
      <c r="D15" s="9" t="s">
        <v>120</v>
      </c>
      <c r="E15" s="9" t="s">
        <v>121</v>
      </c>
      <c r="F15" s="9" t="s">
        <v>62</v>
      </c>
      <c r="G15" s="9" t="s">
        <v>122</v>
      </c>
      <c r="H15" s="9" t="s">
        <v>285</v>
      </c>
      <c r="I15" s="9" t="s">
        <v>285</v>
      </c>
      <c r="J15" s="9" t="s">
        <v>256</v>
      </c>
      <c r="K15" s="9" t="s">
        <v>228</v>
      </c>
      <c r="L15" s="1"/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 t="e">
        <f>(U15-#REF!-M15-R15-S15)</f>
        <v>#REF!</v>
      </c>
      <c r="AA15" s="7">
        <f t="shared" ref="AA15" si="5">U15-Y15</f>
        <v>0</v>
      </c>
      <c r="AB15" s="5">
        <v>1</v>
      </c>
      <c r="AC15" s="7">
        <f t="shared" ref="AC15" si="6">P15-Y15</f>
        <v>0</v>
      </c>
      <c r="AD15" s="5">
        <f t="shared" ref="AD15" si="7">O15+T15</f>
        <v>0</v>
      </c>
      <c r="AE15" s="7">
        <f t="shared" ref="AE15" si="8">O15</f>
        <v>0</v>
      </c>
      <c r="AF15" s="5" t="e">
        <f t="shared" ref="AF15" si="9">Z15</f>
        <v>#REF!</v>
      </c>
      <c r="AG15" s="7">
        <v>0</v>
      </c>
    </row>
    <row r="16" spans="1:33" ht="63" x14ac:dyDescent="0.25">
      <c r="A16" s="4">
        <v>12</v>
      </c>
      <c r="B16" s="8" t="s">
        <v>5</v>
      </c>
      <c r="C16" s="8" t="s">
        <v>119</v>
      </c>
      <c r="D16" s="9" t="s">
        <v>283</v>
      </c>
      <c r="E16" s="9" t="s">
        <v>284</v>
      </c>
      <c r="F16" s="9" t="s">
        <v>62</v>
      </c>
      <c r="G16" s="9" t="s">
        <v>122</v>
      </c>
      <c r="H16" s="9" t="s">
        <v>285</v>
      </c>
      <c r="I16" s="9" t="s">
        <v>285</v>
      </c>
      <c r="J16" s="9" t="s">
        <v>256</v>
      </c>
      <c r="K16" s="9" t="s">
        <v>228</v>
      </c>
      <c r="L16" s="1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5"/>
      <c r="Z16" s="5" t="e">
        <f>(U16-#REF!-M16-R16-S16)</f>
        <v>#REF!</v>
      </c>
      <c r="AA16" s="7">
        <f t="shared" ref="AA16" si="10">U16-Y16</f>
        <v>0</v>
      </c>
      <c r="AB16" s="5">
        <v>1</v>
      </c>
      <c r="AC16" s="7">
        <f t="shared" ref="AC16" si="11">P16-Y16</f>
        <v>0</v>
      </c>
      <c r="AD16" s="5">
        <f t="shared" ref="AD16" si="12">O16+T16</f>
        <v>0</v>
      </c>
      <c r="AE16" s="7">
        <f t="shared" ref="AE16" si="13">O16</f>
        <v>0</v>
      </c>
      <c r="AF16" s="5" t="e">
        <f t="shared" ref="AF16" si="14">Z16</f>
        <v>#REF!</v>
      </c>
      <c r="AG16" s="7">
        <v>0</v>
      </c>
    </row>
    <row r="17" spans="1:33" ht="63" x14ac:dyDescent="0.25">
      <c r="A17" s="4">
        <v>13</v>
      </c>
      <c r="B17" s="8" t="s">
        <v>5</v>
      </c>
      <c r="C17" s="8" t="s">
        <v>119</v>
      </c>
      <c r="D17" s="9" t="s">
        <v>337</v>
      </c>
      <c r="E17" s="9" t="s">
        <v>338</v>
      </c>
      <c r="F17" s="9" t="s">
        <v>62</v>
      </c>
      <c r="G17" s="9" t="s">
        <v>122</v>
      </c>
      <c r="H17" s="9" t="s">
        <v>285</v>
      </c>
      <c r="I17" s="9" t="s">
        <v>285</v>
      </c>
      <c r="J17" s="9" t="s">
        <v>256</v>
      </c>
      <c r="K17" s="9" t="s">
        <v>228</v>
      </c>
      <c r="L17" s="1"/>
      <c r="M17" s="1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 t="e">
        <f>(U17-#REF!-M17-R17-S17)</f>
        <v>#REF!</v>
      </c>
      <c r="AA17" s="7">
        <f t="shared" ref="AA17" si="15">U17-Y17</f>
        <v>0</v>
      </c>
      <c r="AB17" s="5">
        <v>1</v>
      </c>
      <c r="AC17" s="7">
        <f t="shared" ref="AC17" si="16">P17-Y17</f>
        <v>0</v>
      </c>
      <c r="AD17" s="5">
        <f t="shared" ref="AD17" si="17">O17+T17</f>
        <v>0</v>
      </c>
      <c r="AE17" s="7">
        <f t="shared" ref="AE17" si="18">O17</f>
        <v>0</v>
      </c>
      <c r="AF17" s="5" t="e">
        <f t="shared" ref="AF17" si="19">Z17</f>
        <v>#REF!</v>
      </c>
      <c r="AG17" s="7">
        <v>0</v>
      </c>
    </row>
    <row r="18" spans="1:33" ht="66.75" customHeight="1" x14ac:dyDescent="0.25">
      <c r="A18" s="4">
        <v>14</v>
      </c>
      <c r="B18" s="8" t="s">
        <v>6</v>
      </c>
      <c r="C18" s="8" t="s">
        <v>67</v>
      </c>
      <c r="D18" s="9" t="s">
        <v>68</v>
      </c>
      <c r="E18" s="9" t="s">
        <v>69</v>
      </c>
      <c r="F18" s="9" t="s">
        <v>57</v>
      </c>
      <c r="G18" s="9" t="s">
        <v>70</v>
      </c>
      <c r="H18" s="9" t="s">
        <v>285</v>
      </c>
      <c r="I18" s="9" t="s">
        <v>305</v>
      </c>
      <c r="J18" s="9" t="s">
        <v>306</v>
      </c>
      <c r="K18" s="9" t="s">
        <v>228</v>
      </c>
      <c r="L18" s="1"/>
      <c r="M18" s="1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 t="e">
        <f>(U18-#REF!-M18-R18-S18)</f>
        <v>#REF!</v>
      </c>
      <c r="AA18" s="7">
        <f t="shared" si="0"/>
        <v>0</v>
      </c>
      <c r="AB18" s="5">
        <v>1</v>
      </c>
      <c r="AC18" s="7">
        <f t="shared" si="1"/>
        <v>0</v>
      </c>
      <c r="AD18" s="5">
        <f t="shared" si="2"/>
        <v>0</v>
      </c>
      <c r="AE18" s="7">
        <f t="shared" si="3"/>
        <v>0</v>
      </c>
      <c r="AF18" s="5" t="e">
        <f t="shared" si="4"/>
        <v>#REF!</v>
      </c>
      <c r="AG18" s="7">
        <v>0</v>
      </c>
    </row>
    <row r="19" spans="1:33" ht="47.25" x14ac:dyDescent="0.25">
      <c r="A19" s="4">
        <v>15</v>
      </c>
      <c r="B19" s="8" t="s">
        <v>7</v>
      </c>
      <c r="C19" s="8" t="s">
        <v>113</v>
      </c>
      <c r="D19" s="9" t="s">
        <v>114</v>
      </c>
      <c r="E19" s="9" t="s">
        <v>115</v>
      </c>
      <c r="F19" s="9" t="s">
        <v>191</v>
      </c>
      <c r="G19" s="9" t="s">
        <v>113</v>
      </c>
      <c r="H19" s="9" t="s">
        <v>245</v>
      </c>
      <c r="I19" s="9" t="s">
        <v>245</v>
      </c>
      <c r="J19" s="9" t="s">
        <v>245</v>
      </c>
      <c r="K19" s="9" t="s">
        <v>247</v>
      </c>
      <c r="L19" s="1"/>
      <c r="M19" s="1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 t="e">
        <f>(U19-#REF!-M19-R19-S19)</f>
        <v>#REF!</v>
      </c>
      <c r="AA19" s="7">
        <f t="shared" si="0"/>
        <v>0</v>
      </c>
      <c r="AB19" s="5">
        <v>1</v>
      </c>
      <c r="AC19" s="7">
        <f t="shared" si="1"/>
        <v>0</v>
      </c>
      <c r="AD19" s="5">
        <f t="shared" si="2"/>
        <v>0</v>
      </c>
      <c r="AE19" s="7">
        <f t="shared" si="3"/>
        <v>0</v>
      </c>
      <c r="AF19" s="5" t="e">
        <f t="shared" si="4"/>
        <v>#REF!</v>
      </c>
      <c r="AG19" s="7">
        <v>0</v>
      </c>
    </row>
    <row r="20" spans="1:33" ht="54" customHeight="1" x14ac:dyDescent="0.25">
      <c r="A20" s="4">
        <v>16</v>
      </c>
      <c r="B20" s="8" t="s">
        <v>7</v>
      </c>
      <c r="C20" s="8" t="s">
        <v>113</v>
      </c>
      <c r="D20" s="9" t="s">
        <v>334</v>
      </c>
      <c r="E20" s="9" t="s">
        <v>335</v>
      </c>
      <c r="F20" s="9" t="s">
        <v>62</v>
      </c>
      <c r="G20" s="9" t="s">
        <v>122</v>
      </c>
      <c r="H20" s="9" t="s">
        <v>285</v>
      </c>
      <c r="I20" s="9" t="s">
        <v>285</v>
      </c>
      <c r="J20" s="9" t="s">
        <v>256</v>
      </c>
      <c r="K20" s="9" t="s">
        <v>228</v>
      </c>
      <c r="L20" s="1"/>
      <c r="M20" s="1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 t="e">
        <f>(U20-#REF!-M20-R20-S20)</f>
        <v>#REF!</v>
      </c>
      <c r="AA20" s="7">
        <f t="shared" si="0"/>
        <v>0</v>
      </c>
      <c r="AB20" s="5">
        <v>1</v>
      </c>
      <c r="AC20" s="7">
        <f t="shared" si="1"/>
        <v>0</v>
      </c>
      <c r="AD20" s="5">
        <f t="shared" si="2"/>
        <v>0</v>
      </c>
      <c r="AE20" s="7">
        <f t="shared" si="3"/>
        <v>0</v>
      </c>
      <c r="AF20" s="5" t="e">
        <f t="shared" si="4"/>
        <v>#REF!</v>
      </c>
      <c r="AG20" s="7">
        <v>0</v>
      </c>
    </row>
    <row r="21" spans="1:33" ht="47.25" x14ac:dyDescent="0.25">
      <c r="A21" s="4">
        <v>17</v>
      </c>
      <c r="B21" s="8" t="s">
        <v>8</v>
      </c>
      <c r="C21" s="8" t="s">
        <v>59</v>
      </c>
      <c r="D21" s="9" t="s">
        <v>242</v>
      </c>
      <c r="E21" s="9" t="s">
        <v>243</v>
      </c>
      <c r="F21" s="9" t="s">
        <v>62</v>
      </c>
      <c r="G21" s="9" t="s">
        <v>244</v>
      </c>
      <c r="H21" s="9" t="s">
        <v>307</v>
      </c>
      <c r="I21" s="9" t="s">
        <v>308</v>
      </c>
      <c r="J21" s="9" t="s">
        <v>309</v>
      </c>
      <c r="K21" s="9" t="s">
        <v>231</v>
      </c>
      <c r="L21" s="1"/>
      <c r="M21" s="1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 t="e">
        <f>(U21-#REF!-M21-R21-S21)</f>
        <v>#REF!</v>
      </c>
      <c r="AA21" s="7">
        <f t="shared" ref="AA21" si="20">U21-Y21</f>
        <v>0</v>
      </c>
      <c r="AB21" s="5">
        <v>2</v>
      </c>
      <c r="AC21" s="7">
        <f t="shared" ref="AC21" si="21">P21-Y21</f>
        <v>0</v>
      </c>
      <c r="AD21" s="5">
        <f t="shared" ref="AD21" si="22">O21+T21</f>
        <v>0</v>
      </c>
      <c r="AE21" s="7">
        <f t="shared" ref="AE21" si="23">O21</f>
        <v>0</v>
      </c>
      <c r="AF21" s="5" t="e">
        <f t="shared" ref="AF21" si="24">Z21</f>
        <v>#REF!</v>
      </c>
      <c r="AG21" s="7">
        <v>0</v>
      </c>
    </row>
    <row r="22" spans="1:33" ht="78.75" x14ac:dyDescent="0.25">
      <c r="A22" s="4">
        <v>18</v>
      </c>
      <c r="B22" s="8" t="s">
        <v>8</v>
      </c>
      <c r="C22" s="8" t="s">
        <v>59</v>
      </c>
      <c r="D22" s="9" t="s">
        <v>60</v>
      </c>
      <c r="E22" s="9" t="s">
        <v>61</v>
      </c>
      <c r="F22" s="9" t="s">
        <v>62</v>
      </c>
      <c r="G22" s="9" t="s">
        <v>61</v>
      </c>
      <c r="H22" s="9" t="s">
        <v>369</v>
      </c>
      <c r="I22" s="9" t="s">
        <v>370</v>
      </c>
      <c r="J22" s="9" t="s">
        <v>371</v>
      </c>
      <c r="K22" s="9" t="s">
        <v>257</v>
      </c>
      <c r="L22" s="1"/>
      <c r="M22" s="1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 t="e">
        <f>(U22-#REF!-M22-R22-S22)</f>
        <v>#REF!</v>
      </c>
      <c r="AA22" s="7">
        <f t="shared" si="0"/>
        <v>0</v>
      </c>
      <c r="AB22" s="5">
        <v>2</v>
      </c>
      <c r="AC22" s="7">
        <f t="shared" si="1"/>
        <v>0</v>
      </c>
      <c r="AD22" s="5">
        <f t="shared" si="2"/>
        <v>0</v>
      </c>
      <c r="AE22" s="7">
        <f t="shared" si="3"/>
        <v>0</v>
      </c>
      <c r="AF22" s="5" t="e">
        <f t="shared" si="4"/>
        <v>#REF!</v>
      </c>
      <c r="AG22" s="7">
        <v>0</v>
      </c>
    </row>
    <row r="23" spans="1:33" ht="78.75" x14ac:dyDescent="0.25">
      <c r="A23" s="4">
        <v>19</v>
      </c>
      <c r="B23" s="8" t="s">
        <v>8</v>
      </c>
      <c r="C23" s="8" t="s">
        <v>59</v>
      </c>
      <c r="D23" s="9" t="s">
        <v>254</v>
      </c>
      <c r="E23" s="9" t="s">
        <v>255</v>
      </c>
      <c r="F23" s="9" t="s">
        <v>62</v>
      </c>
      <c r="G23" s="9" t="s">
        <v>190</v>
      </c>
      <c r="H23" s="9" t="s">
        <v>365</v>
      </c>
      <c r="I23" s="9" t="s">
        <v>365</v>
      </c>
      <c r="J23" s="9" t="s">
        <v>366</v>
      </c>
      <c r="K23" s="9" t="s">
        <v>257</v>
      </c>
      <c r="L23" s="1"/>
      <c r="M23" s="1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7"/>
      <c r="AB23" s="5"/>
      <c r="AC23" s="7"/>
      <c r="AD23" s="5"/>
      <c r="AE23" s="7"/>
      <c r="AF23" s="5"/>
      <c r="AG23" s="7"/>
    </row>
    <row r="24" spans="1:33" ht="78.75" x14ac:dyDescent="0.25">
      <c r="A24" s="4">
        <v>20</v>
      </c>
      <c r="B24" s="8" t="s">
        <v>8</v>
      </c>
      <c r="C24" s="8" t="s">
        <v>59</v>
      </c>
      <c r="D24" s="9" t="s">
        <v>188</v>
      </c>
      <c r="E24" s="9" t="s">
        <v>189</v>
      </c>
      <c r="F24" s="9" t="s">
        <v>62</v>
      </c>
      <c r="G24" s="9" t="s">
        <v>190</v>
      </c>
      <c r="H24" s="9" t="s">
        <v>365</v>
      </c>
      <c r="I24" s="9" t="s">
        <v>365</v>
      </c>
      <c r="J24" s="9" t="s">
        <v>366</v>
      </c>
      <c r="K24" s="9" t="s">
        <v>257</v>
      </c>
      <c r="L24" s="1"/>
      <c r="M24" s="1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7"/>
      <c r="AB24" s="5"/>
      <c r="AC24" s="7"/>
      <c r="AD24" s="5"/>
      <c r="AE24" s="7"/>
      <c r="AF24" s="5"/>
      <c r="AG24" s="7"/>
    </row>
    <row r="25" spans="1:33" ht="47.25" x14ac:dyDescent="0.25">
      <c r="A25" s="4">
        <v>21</v>
      </c>
      <c r="B25" s="8" t="s">
        <v>9</v>
      </c>
      <c r="C25" s="8" t="s">
        <v>35</v>
      </c>
      <c r="D25" s="9" t="s">
        <v>170</v>
      </c>
      <c r="E25" s="9" t="s">
        <v>171</v>
      </c>
      <c r="F25" s="9" t="s">
        <v>39</v>
      </c>
      <c r="G25" s="9" t="s">
        <v>180</v>
      </c>
      <c r="H25" s="9" t="s">
        <v>276</v>
      </c>
      <c r="I25" s="9" t="s">
        <v>276</v>
      </c>
      <c r="J25" s="9" t="s">
        <v>276</v>
      </c>
      <c r="K25" s="9" t="s">
        <v>231</v>
      </c>
      <c r="L25" s="1"/>
      <c r="M25" s="1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7"/>
      <c r="AB25" s="5"/>
      <c r="AC25" s="7"/>
      <c r="AD25" s="5"/>
      <c r="AE25" s="7"/>
      <c r="AF25" s="5"/>
      <c r="AG25" s="7"/>
    </row>
    <row r="26" spans="1:33" ht="78.75" x14ac:dyDescent="0.25">
      <c r="A26" s="4">
        <v>22</v>
      </c>
      <c r="B26" s="8" t="s">
        <v>9</v>
      </c>
      <c r="C26" s="8" t="s">
        <v>35</v>
      </c>
      <c r="D26" s="9" t="s">
        <v>170</v>
      </c>
      <c r="E26" s="9" t="s">
        <v>171</v>
      </c>
      <c r="F26" s="9" t="s">
        <v>39</v>
      </c>
      <c r="G26" s="9" t="s">
        <v>288</v>
      </c>
      <c r="H26" s="9" t="s">
        <v>399</v>
      </c>
      <c r="I26" s="9" t="s">
        <v>399</v>
      </c>
      <c r="J26" s="9" t="s">
        <v>399</v>
      </c>
      <c r="K26" s="9" t="s">
        <v>231</v>
      </c>
      <c r="L26" s="1"/>
      <c r="M26" s="1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7"/>
      <c r="AB26" s="5"/>
      <c r="AC26" s="7"/>
      <c r="AD26" s="5"/>
      <c r="AE26" s="7"/>
      <c r="AF26" s="5"/>
      <c r="AG26" s="7"/>
    </row>
    <row r="27" spans="1:33" ht="78.75" x14ac:dyDescent="0.25">
      <c r="A27" s="4">
        <v>23</v>
      </c>
      <c r="B27" s="8" t="s">
        <v>9</v>
      </c>
      <c r="C27" s="8" t="s">
        <v>35</v>
      </c>
      <c r="D27" s="9" t="s">
        <v>170</v>
      </c>
      <c r="E27" s="9" t="s">
        <v>171</v>
      </c>
      <c r="F27" s="9" t="s">
        <v>39</v>
      </c>
      <c r="G27" s="9" t="s">
        <v>184</v>
      </c>
      <c r="H27" s="9" t="s">
        <v>391</v>
      </c>
      <c r="I27" s="9" t="s">
        <v>392</v>
      </c>
      <c r="J27" s="9" t="s">
        <v>393</v>
      </c>
      <c r="K27" s="9" t="s">
        <v>231</v>
      </c>
      <c r="L27" s="1"/>
      <c r="M27" s="1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7"/>
      <c r="AB27" s="5"/>
      <c r="AC27" s="7"/>
      <c r="AD27" s="5"/>
      <c r="AE27" s="7"/>
      <c r="AF27" s="5"/>
      <c r="AG27" s="7"/>
    </row>
    <row r="28" spans="1:33" ht="78.75" x14ac:dyDescent="0.25">
      <c r="A28" s="4">
        <v>24</v>
      </c>
      <c r="B28" s="8" t="s">
        <v>9</v>
      </c>
      <c r="C28" s="8" t="s">
        <v>35</v>
      </c>
      <c r="D28" s="9" t="s">
        <v>289</v>
      </c>
      <c r="E28" s="9" t="s">
        <v>290</v>
      </c>
      <c r="F28" s="9" t="s">
        <v>39</v>
      </c>
      <c r="G28" s="9" t="s">
        <v>184</v>
      </c>
      <c r="H28" s="9" t="s">
        <v>421</v>
      </c>
      <c r="I28" s="9" t="s">
        <v>392</v>
      </c>
      <c r="J28" s="9" t="s">
        <v>393</v>
      </c>
      <c r="K28" s="9" t="s">
        <v>231</v>
      </c>
      <c r="L28" s="1"/>
      <c r="M28" s="1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7"/>
      <c r="AB28" s="5"/>
      <c r="AC28" s="7"/>
      <c r="AD28" s="5"/>
      <c r="AE28" s="7"/>
      <c r="AF28" s="5"/>
      <c r="AG28" s="7"/>
    </row>
    <row r="29" spans="1:33" ht="98.25" customHeight="1" x14ac:dyDescent="0.25">
      <c r="A29" s="4">
        <v>25</v>
      </c>
      <c r="B29" s="8" t="s">
        <v>9</v>
      </c>
      <c r="C29" s="8" t="s">
        <v>35</v>
      </c>
      <c r="D29" s="9" t="s">
        <v>36</v>
      </c>
      <c r="E29" s="9" t="s">
        <v>291</v>
      </c>
      <c r="F29" s="9" t="s">
        <v>39</v>
      </c>
      <c r="G29" s="9" t="s">
        <v>37</v>
      </c>
      <c r="H29" s="9" t="s">
        <v>267</v>
      </c>
      <c r="I29" s="9" t="s">
        <v>267</v>
      </c>
      <c r="J29" s="9" t="s">
        <v>311</v>
      </c>
      <c r="K29" s="9" t="s">
        <v>231</v>
      </c>
      <c r="L29" s="1"/>
      <c r="M29" s="1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 t="e">
        <f>(U29-#REF!-M29-R29-S29)</f>
        <v>#REF!</v>
      </c>
      <c r="AA29" s="7">
        <f t="shared" si="0"/>
        <v>0</v>
      </c>
      <c r="AB29" s="5">
        <v>0</v>
      </c>
      <c r="AC29" s="7">
        <f t="shared" si="1"/>
        <v>0</v>
      </c>
      <c r="AD29" s="5">
        <f t="shared" si="2"/>
        <v>0</v>
      </c>
      <c r="AE29" s="7">
        <f t="shared" si="3"/>
        <v>0</v>
      </c>
      <c r="AF29" s="5" t="e">
        <f t="shared" si="4"/>
        <v>#REF!</v>
      </c>
      <c r="AG29" s="7">
        <v>0</v>
      </c>
    </row>
    <row r="30" spans="1:33" ht="83.25" customHeight="1" x14ac:dyDescent="0.25">
      <c r="A30" s="4">
        <v>26</v>
      </c>
      <c r="B30" s="8" t="s">
        <v>9</v>
      </c>
      <c r="C30" s="8" t="s">
        <v>35</v>
      </c>
      <c r="D30" s="9" t="s">
        <v>168</v>
      </c>
      <c r="E30" s="9" t="s">
        <v>169</v>
      </c>
      <c r="F30" s="9" t="s">
        <v>39</v>
      </c>
      <c r="G30" s="9" t="s">
        <v>292</v>
      </c>
      <c r="H30" s="9" t="s">
        <v>414</v>
      </c>
      <c r="I30" s="9" t="s">
        <v>414</v>
      </c>
      <c r="J30" s="9" t="s">
        <v>415</v>
      </c>
      <c r="K30" s="9" t="s">
        <v>249</v>
      </c>
      <c r="L30" s="1"/>
      <c r="M30" s="1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5"/>
      <c r="Z30" s="5"/>
      <c r="AA30" s="7"/>
      <c r="AB30" s="5"/>
      <c r="AC30" s="7"/>
      <c r="AD30" s="5"/>
      <c r="AE30" s="7"/>
      <c r="AF30" s="5"/>
      <c r="AG30" s="7"/>
    </row>
    <row r="31" spans="1:33" ht="93.75" customHeight="1" x14ac:dyDescent="0.25">
      <c r="A31" s="4">
        <v>27</v>
      </c>
      <c r="B31" s="8" t="s">
        <v>9</v>
      </c>
      <c r="C31" s="8" t="s">
        <v>35</v>
      </c>
      <c r="D31" s="9" t="s">
        <v>181</v>
      </c>
      <c r="E31" s="9" t="s">
        <v>182</v>
      </c>
      <c r="F31" s="9" t="s">
        <v>39</v>
      </c>
      <c r="G31" s="9" t="s">
        <v>183</v>
      </c>
      <c r="H31" s="9" t="s">
        <v>353</v>
      </c>
      <c r="I31" s="9" t="s">
        <v>353</v>
      </c>
      <c r="J31" s="9" t="s">
        <v>353</v>
      </c>
      <c r="K31" s="9" t="s">
        <v>277</v>
      </c>
      <c r="L31" s="1"/>
      <c r="M31" s="1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5"/>
      <c r="Z31" s="5"/>
      <c r="AA31" s="7"/>
      <c r="AB31" s="5"/>
      <c r="AC31" s="7"/>
      <c r="AD31" s="5"/>
      <c r="AE31" s="7"/>
      <c r="AF31" s="5"/>
      <c r="AG31" s="7"/>
    </row>
    <row r="32" spans="1:33" ht="70.5" customHeight="1" x14ac:dyDescent="0.25">
      <c r="A32" s="4">
        <v>28</v>
      </c>
      <c r="B32" s="8" t="s">
        <v>29</v>
      </c>
      <c r="C32" s="8" t="s">
        <v>164</v>
      </c>
      <c r="D32" s="9" t="s">
        <v>165</v>
      </c>
      <c r="E32" s="9" t="s">
        <v>166</v>
      </c>
      <c r="F32" s="9" t="s">
        <v>39</v>
      </c>
      <c r="G32" s="9" t="s">
        <v>167</v>
      </c>
      <c r="H32" s="9" t="s">
        <v>268</v>
      </c>
      <c r="I32" s="9" t="s">
        <v>268</v>
      </c>
      <c r="J32" s="9" t="s">
        <v>268</v>
      </c>
      <c r="K32" s="9" t="s">
        <v>247</v>
      </c>
      <c r="L32" s="1"/>
      <c r="M32" s="1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5"/>
      <c r="Z32" s="5"/>
      <c r="AA32" s="7"/>
      <c r="AB32" s="5"/>
      <c r="AC32" s="7"/>
      <c r="AD32" s="5"/>
      <c r="AE32" s="7"/>
      <c r="AF32" s="5"/>
      <c r="AG32" s="7"/>
    </row>
    <row r="33" spans="1:33" ht="79.5" customHeight="1" x14ac:dyDescent="0.25">
      <c r="A33" s="4">
        <v>29</v>
      </c>
      <c r="B33" s="8" t="s">
        <v>10</v>
      </c>
      <c r="C33" s="8" t="s">
        <v>173</v>
      </c>
      <c r="D33" s="9" t="s">
        <v>174</v>
      </c>
      <c r="E33" s="9" t="s">
        <v>175</v>
      </c>
      <c r="F33" s="9" t="s">
        <v>39</v>
      </c>
      <c r="G33" s="9" t="s">
        <v>172</v>
      </c>
      <c r="H33" s="9" t="s">
        <v>417</v>
      </c>
      <c r="I33" s="9" t="s">
        <v>417</v>
      </c>
      <c r="J33" s="9" t="s">
        <v>418</v>
      </c>
      <c r="K33" s="9" t="s">
        <v>241</v>
      </c>
      <c r="L33" s="1"/>
      <c r="M33" s="1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  <c r="Y33" s="5"/>
      <c r="Z33" s="5" t="e">
        <f>(U33-#REF!-M33-R33-S33)</f>
        <v>#REF!</v>
      </c>
      <c r="AA33" s="7">
        <f t="shared" si="0"/>
        <v>0</v>
      </c>
      <c r="AB33" s="5">
        <v>0</v>
      </c>
      <c r="AC33" s="7">
        <f t="shared" si="1"/>
        <v>0</v>
      </c>
      <c r="AD33" s="5">
        <f t="shared" si="2"/>
        <v>0</v>
      </c>
      <c r="AE33" s="7">
        <f t="shared" si="3"/>
        <v>0</v>
      </c>
      <c r="AF33" s="5" t="e">
        <f t="shared" si="4"/>
        <v>#REF!</v>
      </c>
      <c r="AG33" s="7">
        <v>0</v>
      </c>
    </row>
    <row r="34" spans="1:33" ht="86.25" customHeight="1" x14ac:dyDescent="0.25">
      <c r="A34" s="4">
        <v>30</v>
      </c>
      <c r="B34" s="8" t="s">
        <v>10</v>
      </c>
      <c r="C34" s="8" t="s">
        <v>173</v>
      </c>
      <c r="D34" s="9" t="s">
        <v>174</v>
      </c>
      <c r="E34" s="9" t="s">
        <v>175</v>
      </c>
      <c r="F34" s="9" t="s">
        <v>39</v>
      </c>
      <c r="G34" s="9" t="s">
        <v>293</v>
      </c>
      <c r="H34" s="9" t="s">
        <v>416</v>
      </c>
      <c r="I34" s="9" t="s">
        <v>416</v>
      </c>
      <c r="J34" s="9" t="s">
        <v>416</v>
      </c>
      <c r="K34" s="9" t="s">
        <v>241</v>
      </c>
      <c r="L34" s="1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5"/>
      <c r="Z34" s="5" t="e">
        <f>(U34-#REF!-M34-R34-S34)</f>
        <v>#REF!</v>
      </c>
      <c r="AA34" s="7">
        <f t="shared" ref="AA34" si="25">U34-Y34</f>
        <v>0</v>
      </c>
      <c r="AB34" s="5">
        <v>0</v>
      </c>
      <c r="AC34" s="7">
        <f t="shared" ref="AC34" si="26">P34-Y34</f>
        <v>0</v>
      </c>
      <c r="AD34" s="5">
        <f t="shared" ref="AD34" si="27">O34+T34</f>
        <v>0</v>
      </c>
      <c r="AE34" s="7">
        <f t="shared" ref="AE34" si="28">O34</f>
        <v>0</v>
      </c>
      <c r="AF34" s="5" t="e">
        <f t="shared" ref="AF34" si="29">Z34</f>
        <v>#REF!</v>
      </c>
      <c r="AG34" s="7">
        <v>0</v>
      </c>
    </row>
    <row r="35" spans="1:33" ht="63" x14ac:dyDescent="0.25">
      <c r="A35" s="4">
        <v>31</v>
      </c>
      <c r="B35" s="8" t="s">
        <v>11</v>
      </c>
      <c r="C35" s="8" t="s">
        <v>82</v>
      </c>
      <c r="D35" s="9" t="s">
        <v>110</v>
      </c>
      <c r="E35" s="9" t="s">
        <v>111</v>
      </c>
      <c r="F35" s="9" t="s">
        <v>85</v>
      </c>
      <c r="G35" s="9" t="s">
        <v>112</v>
      </c>
      <c r="H35" s="9" t="s">
        <v>236</v>
      </c>
      <c r="I35" s="9" t="s">
        <v>236</v>
      </c>
      <c r="J35" s="9" t="s">
        <v>236</v>
      </c>
      <c r="K35" s="9" t="s">
        <v>237</v>
      </c>
      <c r="L35" s="1"/>
      <c r="M35" s="1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5"/>
      <c r="Z35" s="5"/>
      <c r="AA35" s="7"/>
      <c r="AB35" s="5"/>
      <c r="AC35" s="7"/>
      <c r="AD35" s="5"/>
      <c r="AE35" s="7"/>
      <c r="AF35" s="5"/>
      <c r="AG35" s="7"/>
    </row>
    <row r="36" spans="1:33" ht="63" x14ac:dyDescent="0.25">
      <c r="A36" s="4">
        <v>32</v>
      </c>
      <c r="B36" s="8" t="s">
        <v>11</v>
      </c>
      <c r="C36" s="8" t="s">
        <v>82</v>
      </c>
      <c r="D36" s="9" t="s">
        <v>102</v>
      </c>
      <c r="E36" s="9" t="s">
        <v>103</v>
      </c>
      <c r="F36" s="9" t="s">
        <v>85</v>
      </c>
      <c r="G36" s="9" t="s">
        <v>286</v>
      </c>
      <c r="H36" s="9" t="s">
        <v>236</v>
      </c>
      <c r="I36" s="9" t="s">
        <v>236</v>
      </c>
      <c r="J36" s="9" t="s">
        <v>236</v>
      </c>
      <c r="K36" s="9" t="s">
        <v>237</v>
      </c>
      <c r="L36" s="1"/>
      <c r="M36" s="1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  <c r="Y36" s="5"/>
      <c r="Z36" s="5"/>
      <c r="AA36" s="7"/>
      <c r="AB36" s="5"/>
      <c r="AC36" s="7"/>
      <c r="AD36" s="5"/>
      <c r="AE36" s="7"/>
      <c r="AF36" s="5"/>
      <c r="AG36" s="7"/>
    </row>
    <row r="37" spans="1:33" ht="63" x14ac:dyDescent="0.25">
      <c r="A37" s="4">
        <v>33</v>
      </c>
      <c r="B37" s="8" t="s">
        <v>11</v>
      </c>
      <c r="C37" s="8" t="s">
        <v>82</v>
      </c>
      <c r="D37" s="9" t="s">
        <v>102</v>
      </c>
      <c r="E37" s="9" t="s">
        <v>103</v>
      </c>
      <c r="F37" s="9" t="s">
        <v>238</v>
      </c>
      <c r="G37" s="9" t="s">
        <v>187</v>
      </c>
      <c r="H37" s="9" t="s">
        <v>236</v>
      </c>
      <c r="I37" s="9" t="s">
        <v>236</v>
      </c>
      <c r="J37" s="9" t="s">
        <v>236</v>
      </c>
      <c r="K37" s="9" t="s">
        <v>237</v>
      </c>
      <c r="L37" s="1"/>
      <c r="M37" s="1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5"/>
      <c r="Z37" s="5"/>
      <c r="AA37" s="7"/>
      <c r="AB37" s="5"/>
      <c r="AC37" s="7"/>
      <c r="AD37" s="5"/>
      <c r="AE37" s="7"/>
      <c r="AF37" s="5"/>
      <c r="AG37" s="7"/>
    </row>
    <row r="38" spans="1:33" ht="63" x14ac:dyDescent="0.25">
      <c r="A38" s="4">
        <v>34</v>
      </c>
      <c r="B38" s="8" t="s">
        <v>11</v>
      </c>
      <c r="C38" s="8" t="s">
        <v>82</v>
      </c>
      <c r="D38" s="9" t="s">
        <v>102</v>
      </c>
      <c r="E38" s="9" t="s">
        <v>103</v>
      </c>
      <c r="F38" s="9" t="s">
        <v>160</v>
      </c>
      <c r="G38" s="9" t="s">
        <v>411</v>
      </c>
      <c r="H38" s="9" t="s">
        <v>400</v>
      </c>
      <c r="I38" s="9" t="s">
        <v>401</v>
      </c>
      <c r="J38" s="9" t="s">
        <v>402</v>
      </c>
      <c r="K38" s="9" t="s">
        <v>231</v>
      </c>
      <c r="L38" s="1"/>
      <c r="M38" s="1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5"/>
      <c r="Z38" s="5"/>
      <c r="AA38" s="7"/>
      <c r="AB38" s="5"/>
      <c r="AC38" s="7"/>
      <c r="AD38" s="5"/>
      <c r="AE38" s="7"/>
      <c r="AF38" s="5"/>
      <c r="AG38" s="7"/>
    </row>
    <row r="39" spans="1:33" ht="63" x14ac:dyDescent="0.25">
      <c r="A39" s="4">
        <v>35</v>
      </c>
      <c r="B39" s="8" t="s">
        <v>11</v>
      </c>
      <c r="C39" s="8" t="s">
        <v>82</v>
      </c>
      <c r="D39" s="9" t="s">
        <v>185</v>
      </c>
      <c r="E39" s="9" t="s">
        <v>186</v>
      </c>
      <c r="F39" s="9" t="s">
        <v>238</v>
      </c>
      <c r="G39" s="9" t="s">
        <v>187</v>
      </c>
      <c r="H39" s="9" t="s">
        <v>236</v>
      </c>
      <c r="I39" s="9" t="s">
        <v>236</v>
      </c>
      <c r="J39" s="9" t="s">
        <v>236</v>
      </c>
      <c r="K39" s="9" t="s">
        <v>237</v>
      </c>
      <c r="L39" s="1"/>
      <c r="M39" s="1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5"/>
      <c r="Z39" s="5"/>
      <c r="AA39" s="7"/>
      <c r="AB39" s="5"/>
      <c r="AC39" s="7"/>
      <c r="AD39" s="5"/>
      <c r="AE39" s="7"/>
      <c r="AF39" s="5"/>
      <c r="AG39" s="7"/>
    </row>
    <row r="40" spans="1:33" ht="63" x14ac:dyDescent="0.25">
      <c r="A40" s="4">
        <v>36</v>
      </c>
      <c r="B40" s="8" t="s">
        <v>11</v>
      </c>
      <c r="C40" s="8" t="s">
        <v>82</v>
      </c>
      <c r="D40" s="9" t="s">
        <v>83</v>
      </c>
      <c r="E40" s="9" t="s">
        <v>84</v>
      </c>
      <c r="F40" s="9" t="s">
        <v>85</v>
      </c>
      <c r="G40" s="9" t="s">
        <v>86</v>
      </c>
      <c r="H40" s="9" t="s">
        <v>236</v>
      </c>
      <c r="I40" s="9" t="s">
        <v>236</v>
      </c>
      <c r="J40" s="9" t="s">
        <v>236</v>
      </c>
      <c r="K40" s="9" t="s">
        <v>237</v>
      </c>
      <c r="L40" s="1"/>
      <c r="M40" s="1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5"/>
      <c r="Z40" s="5" t="e">
        <f>(U40-#REF!-M40-R40-S40)</f>
        <v>#REF!</v>
      </c>
      <c r="AA40" s="7">
        <f>U40-Y40</f>
        <v>0</v>
      </c>
      <c r="AB40" s="5">
        <v>1</v>
      </c>
      <c r="AC40" s="7">
        <f>P40-Y40</f>
        <v>0</v>
      </c>
      <c r="AD40" s="5">
        <f>O40+T40</f>
        <v>0</v>
      </c>
      <c r="AE40" s="7">
        <f>O40</f>
        <v>0</v>
      </c>
      <c r="AF40" s="5" t="e">
        <f>Z40</f>
        <v>#REF!</v>
      </c>
      <c r="AG40" s="7">
        <v>0</v>
      </c>
    </row>
    <row r="41" spans="1:33" ht="96" customHeight="1" x14ac:dyDescent="0.25">
      <c r="A41" s="4">
        <v>37</v>
      </c>
      <c r="B41" s="8" t="s">
        <v>11</v>
      </c>
      <c r="C41" s="8" t="s">
        <v>82</v>
      </c>
      <c r="D41" s="9" t="s">
        <v>210</v>
      </c>
      <c r="E41" s="9" t="s">
        <v>211</v>
      </c>
      <c r="F41" s="9" t="s">
        <v>258</v>
      </c>
      <c r="G41" s="9" t="s">
        <v>212</v>
      </c>
      <c r="H41" s="9" t="s">
        <v>389</v>
      </c>
      <c r="I41" s="9" t="s">
        <v>390</v>
      </c>
      <c r="J41" s="9" t="s">
        <v>390</v>
      </c>
      <c r="K41" s="9" t="s">
        <v>241</v>
      </c>
      <c r="L41" s="1"/>
      <c r="M41" s="1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5"/>
      <c r="Z41" s="5"/>
      <c r="AA41" s="7"/>
      <c r="AB41" s="5"/>
      <c r="AC41" s="7"/>
      <c r="AD41" s="5"/>
      <c r="AE41" s="7"/>
      <c r="AF41" s="5"/>
      <c r="AG41" s="7"/>
    </row>
    <row r="42" spans="1:33" ht="78.75" x14ac:dyDescent="0.25">
      <c r="A42" s="4">
        <v>38</v>
      </c>
      <c r="B42" s="8" t="s">
        <v>11</v>
      </c>
      <c r="C42" s="8" t="s">
        <v>82</v>
      </c>
      <c r="D42" s="9" t="s">
        <v>102</v>
      </c>
      <c r="E42" s="9" t="s">
        <v>103</v>
      </c>
      <c r="F42" s="9" t="s">
        <v>85</v>
      </c>
      <c r="G42" s="9" t="s">
        <v>281</v>
      </c>
      <c r="H42" s="9" t="s">
        <v>382</v>
      </c>
      <c r="I42" s="9" t="s">
        <v>383</v>
      </c>
      <c r="J42" s="9" t="s">
        <v>384</v>
      </c>
      <c r="K42" s="9" t="s">
        <v>282</v>
      </c>
      <c r="L42" s="1"/>
      <c r="M42" s="1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5"/>
      <c r="Z42" s="5"/>
      <c r="AA42" s="7"/>
      <c r="AB42" s="5"/>
      <c r="AC42" s="7"/>
      <c r="AD42" s="5"/>
      <c r="AE42" s="7"/>
      <c r="AF42" s="5"/>
      <c r="AG42" s="7"/>
    </row>
    <row r="43" spans="1:33" ht="78.75" x14ac:dyDescent="0.25">
      <c r="A43" s="4">
        <v>39</v>
      </c>
      <c r="B43" s="8" t="s">
        <v>12</v>
      </c>
      <c r="C43" s="8" t="s">
        <v>50</v>
      </c>
      <c r="D43" s="9" t="s">
        <v>208</v>
      </c>
      <c r="E43" s="9" t="s">
        <v>209</v>
      </c>
      <c r="F43" s="9" t="s">
        <v>258</v>
      </c>
      <c r="G43" s="9" t="s">
        <v>201</v>
      </c>
      <c r="H43" s="9" t="s">
        <v>358</v>
      </c>
      <c r="I43" s="9" t="s">
        <v>358</v>
      </c>
      <c r="J43" s="9" t="s">
        <v>362</v>
      </c>
      <c r="K43" s="9" t="s">
        <v>241</v>
      </c>
      <c r="L43" s="1"/>
      <c r="M43" s="1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5"/>
      <c r="Z43" s="5"/>
      <c r="AA43" s="7"/>
      <c r="AB43" s="5"/>
      <c r="AC43" s="7"/>
      <c r="AD43" s="5"/>
      <c r="AE43" s="7"/>
      <c r="AF43" s="5"/>
      <c r="AG43" s="7"/>
    </row>
    <row r="44" spans="1:33" ht="78.75" x14ac:dyDescent="0.25">
      <c r="A44" s="4">
        <v>40</v>
      </c>
      <c r="B44" s="8" t="s">
        <v>12</v>
      </c>
      <c r="C44" s="8" t="s">
        <v>50</v>
      </c>
      <c r="D44" s="9" t="s">
        <v>192</v>
      </c>
      <c r="E44" s="9" t="s">
        <v>193</v>
      </c>
      <c r="F44" s="9" t="s">
        <v>238</v>
      </c>
      <c r="G44" s="9" t="s">
        <v>194</v>
      </c>
      <c r="H44" s="9" t="s">
        <v>358</v>
      </c>
      <c r="I44" s="9" t="s">
        <v>358</v>
      </c>
      <c r="J44" s="9" t="s">
        <v>362</v>
      </c>
      <c r="K44" s="9" t="s">
        <v>241</v>
      </c>
      <c r="L44" s="1"/>
      <c r="M44" s="1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5"/>
      <c r="Z44" s="5"/>
      <c r="AA44" s="7"/>
      <c r="AB44" s="5"/>
      <c r="AC44" s="7"/>
      <c r="AD44" s="5"/>
      <c r="AE44" s="7"/>
      <c r="AF44" s="5"/>
      <c r="AG44" s="7"/>
    </row>
    <row r="45" spans="1:33" ht="78.75" x14ac:dyDescent="0.25">
      <c r="A45" s="4">
        <v>41</v>
      </c>
      <c r="B45" s="8" t="s">
        <v>12</v>
      </c>
      <c r="C45" s="8" t="s">
        <v>50</v>
      </c>
      <c r="D45" s="9" t="s">
        <v>195</v>
      </c>
      <c r="E45" s="9" t="s">
        <v>196</v>
      </c>
      <c r="F45" s="9" t="s">
        <v>238</v>
      </c>
      <c r="G45" s="9" t="s">
        <v>194</v>
      </c>
      <c r="H45" s="9" t="s">
        <v>358</v>
      </c>
      <c r="I45" s="9" t="s">
        <v>358</v>
      </c>
      <c r="J45" s="9" t="s">
        <v>362</v>
      </c>
      <c r="K45" s="9" t="s">
        <v>241</v>
      </c>
      <c r="L45" s="1"/>
      <c r="M45" s="1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5"/>
      <c r="Z45" s="5"/>
      <c r="AA45" s="7"/>
      <c r="AB45" s="5"/>
      <c r="AC45" s="7"/>
      <c r="AD45" s="5"/>
      <c r="AE45" s="7"/>
      <c r="AF45" s="5"/>
      <c r="AG45" s="7"/>
    </row>
    <row r="46" spans="1:33" ht="78.75" x14ac:dyDescent="0.25">
      <c r="A46" s="4">
        <v>42</v>
      </c>
      <c r="B46" s="8" t="s">
        <v>12</v>
      </c>
      <c r="C46" s="8" t="s">
        <v>50</v>
      </c>
      <c r="D46" s="9" t="s">
        <v>278</v>
      </c>
      <c r="E46" s="9" t="s">
        <v>280</v>
      </c>
      <c r="F46" s="9" t="s">
        <v>141</v>
      </c>
      <c r="G46" s="9" t="s">
        <v>279</v>
      </c>
      <c r="H46" s="9" t="s">
        <v>358</v>
      </c>
      <c r="I46" s="9" t="s">
        <v>358</v>
      </c>
      <c r="J46" s="9" t="s">
        <v>362</v>
      </c>
      <c r="K46" s="9" t="s">
        <v>241</v>
      </c>
      <c r="L46" s="1"/>
      <c r="M46" s="1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5"/>
      <c r="Z46" s="5"/>
      <c r="AA46" s="7"/>
      <c r="AB46" s="5"/>
      <c r="AC46" s="7"/>
      <c r="AD46" s="5"/>
      <c r="AE46" s="7"/>
      <c r="AF46" s="5"/>
      <c r="AG46" s="7"/>
    </row>
    <row r="47" spans="1:33" ht="78.75" x14ac:dyDescent="0.25">
      <c r="A47" s="4">
        <v>43</v>
      </c>
      <c r="B47" s="8" t="s">
        <v>12</v>
      </c>
      <c r="C47" s="8" t="s">
        <v>50</v>
      </c>
      <c r="D47" s="9" t="s">
        <v>51</v>
      </c>
      <c r="E47" s="9" t="s">
        <v>52</v>
      </c>
      <c r="F47" s="9" t="s">
        <v>76</v>
      </c>
      <c r="G47" s="9" t="s">
        <v>53</v>
      </c>
      <c r="H47" s="9" t="s">
        <v>359</v>
      </c>
      <c r="I47" s="9" t="s">
        <v>361</v>
      </c>
      <c r="J47" s="9" t="s">
        <v>363</v>
      </c>
      <c r="K47" s="9" t="s">
        <v>231</v>
      </c>
      <c r="L47" s="1"/>
      <c r="M47" s="1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5"/>
      <c r="Z47" s="5" t="e">
        <f>(U47-#REF!-M47-R47-S47)</f>
        <v>#REF!</v>
      </c>
      <c r="AA47" s="7">
        <f t="shared" ref="AA47" si="30">U47-Y47</f>
        <v>0</v>
      </c>
      <c r="AB47" s="5">
        <v>1</v>
      </c>
      <c r="AC47" s="7">
        <f t="shared" ref="AC47" si="31">P47-Y47</f>
        <v>0</v>
      </c>
      <c r="AD47" s="5">
        <f t="shared" ref="AD47" si="32">O47+T47</f>
        <v>0</v>
      </c>
      <c r="AE47" s="7">
        <f t="shared" ref="AE47" si="33">O47</f>
        <v>0</v>
      </c>
      <c r="AF47" s="5" t="e">
        <f t="shared" ref="AF47" si="34">Z47</f>
        <v>#REF!</v>
      </c>
      <c r="AG47" s="7">
        <v>0</v>
      </c>
    </row>
    <row r="48" spans="1:33" ht="63" x14ac:dyDescent="0.25">
      <c r="A48" s="4">
        <v>44</v>
      </c>
      <c r="B48" s="8" t="s">
        <v>12</v>
      </c>
      <c r="C48" s="8" t="s">
        <v>50</v>
      </c>
      <c r="D48" s="9" t="s">
        <v>74</v>
      </c>
      <c r="E48" s="9" t="s">
        <v>75</v>
      </c>
      <c r="F48" s="9" t="s">
        <v>258</v>
      </c>
      <c r="G48" s="9" t="s">
        <v>75</v>
      </c>
      <c r="H48" s="9" t="s">
        <v>360</v>
      </c>
      <c r="I48" s="9" t="s">
        <v>360</v>
      </c>
      <c r="J48" s="9" t="s">
        <v>364</v>
      </c>
      <c r="K48" s="9" t="s">
        <v>241</v>
      </c>
      <c r="L48" s="1"/>
      <c r="M48" s="1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5"/>
      <c r="Z48" s="5"/>
      <c r="AA48" s="7"/>
      <c r="AB48" s="5"/>
      <c r="AC48" s="7"/>
      <c r="AD48" s="5"/>
      <c r="AE48" s="7"/>
      <c r="AF48" s="5"/>
      <c r="AG48" s="7"/>
    </row>
    <row r="49" spans="1:33" ht="78.75" x14ac:dyDescent="0.25">
      <c r="A49" s="4">
        <v>45</v>
      </c>
      <c r="B49" s="8" t="s">
        <v>27</v>
      </c>
      <c r="C49" s="8" t="s">
        <v>87</v>
      </c>
      <c r="D49" s="9" t="s">
        <v>88</v>
      </c>
      <c r="E49" s="9" t="s">
        <v>89</v>
      </c>
      <c r="F49" s="9" t="s">
        <v>66</v>
      </c>
      <c r="G49" s="9" t="s">
        <v>90</v>
      </c>
      <c r="H49" s="9" t="s">
        <v>246</v>
      </c>
      <c r="I49" s="9" t="s">
        <v>412</v>
      </c>
      <c r="J49" s="9" t="s">
        <v>413</v>
      </c>
      <c r="K49" s="9" t="s">
        <v>228</v>
      </c>
      <c r="L49" s="1"/>
      <c r="M49" s="1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5"/>
      <c r="Z49" s="5" t="e">
        <f>(U49-#REF!-M49-R49-S49)</f>
        <v>#REF!</v>
      </c>
      <c r="AA49" s="7">
        <f t="shared" ref="AA49" si="35">U49-Y49</f>
        <v>0</v>
      </c>
      <c r="AB49" s="5">
        <v>1</v>
      </c>
      <c r="AC49" s="7">
        <f t="shared" ref="AC49" si="36">P49-Y49</f>
        <v>0</v>
      </c>
      <c r="AD49" s="5">
        <f t="shared" ref="AD49" si="37">O49+T49</f>
        <v>0</v>
      </c>
      <c r="AE49" s="7">
        <f t="shared" ref="AE49" si="38">O49</f>
        <v>0</v>
      </c>
      <c r="AF49" s="5" t="e">
        <f t="shared" ref="AF49" si="39">Z49</f>
        <v>#REF!</v>
      </c>
      <c r="AG49" s="7">
        <v>0</v>
      </c>
    </row>
    <row r="50" spans="1:33" ht="110.25" x14ac:dyDescent="0.25">
      <c r="A50" s="4">
        <v>46</v>
      </c>
      <c r="B50" s="8" t="s">
        <v>13</v>
      </c>
      <c r="C50" s="8" t="s">
        <v>54</v>
      </c>
      <c r="D50" s="9" t="s">
        <v>55</v>
      </c>
      <c r="E50" s="10" t="s">
        <v>56</v>
      </c>
      <c r="F50" s="9" t="s">
        <v>57</v>
      </c>
      <c r="G50" s="9" t="s">
        <v>58</v>
      </c>
      <c r="H50" s="9" t="s">
        <v>387</v>
      </c>
      <c r="I50" s="9" t="s">
        <v>388</v>
      </c>
      <c r="J50" s="9" t="s">
        <v>387</v>
      </c>
      <c r="K50" s="9" t="s">
        <v>231</v>
      </c>
      <c r="L50" s="1"/>
      <c r="M50" s="1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5"/>
      <c r="Z50" s="5" t="e">
        <f>(U50-#REF!-M50-R50-S50)</f>
        <v>#REF!</v>
      </c>
      <c r="AA50" s="7">
        <f t="shared" si="0"/>
        <v>0</v>
      </c>
      <c r="AB50" s="5">
        <v>0</v>
      </c>
      <c r="AC50" s="7">
        <f t="shared" si="1"/>
        <v>0</v>
      </c>
      <c r="AD50" s="5">
        <f t="shared" si="2"/>
        <v>0</v>
      </c>
      <c r="AE50" s="7">
        <f t="shared" si="3"/>
        <v>0</v>
      </c>
      <c r="AF50" s="5" t="e">
        <f t="shared" si="4"/>
        <v>#REF!</v>
      </c>
      <c r="AG50" s="7">
        <v>0</v>
      </c>
    </row>
    <row r="51" spans="1:33" ht="110.25" x14ac:dyDescent="0.25">
      <c r="A51" s="4">
        <v>47</v>
      </c>
      <c r="B51" s="8" t="s">
        <v>13</v>
      </c>
      <c r="C51" s="8" t="s">
        <v>54</v>
      </c>
      <c r="D51" s="9" t="s">
        <v>55</v>
      </c>
      <c r="E51" s="10" t="s">
        <v>56</v>
      </c>
      <c r="F51" s="9" t="s">
        <v>91</v>
      </c>
      <c r="G51" s="9" t="s">
        <v>92</v>
      </c>
      <c r="H51" s="9" t="s">
        <v>310</v>
      </c>
      <c r="I51" s="9" t="s">
        <v>312</v>
      </c>
      <c r="J51" s="9" t="s">
        <v>313</v>
      </c>
      <c r="K51" s="9" t="s">
        <v>231</v>
      </c>
      <c r="L51" s="1"/>
      <c r="M51" s="1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5"/>
      <c r="Z51" s="5"/>
      <c r="AA51" s="7"/>
      <c r="AB51" s="5"/>
      <c r="AC51" s="7"/>
      <c r="AD51" s="5"/>
      <c r="AE51" s="7"/>
      <c r="AF51" s="5"/>
      <c r="AG51" s="7"/>
    </row>
    <row r="52" spans="1:33" ht="63" x14ac:dyDescent="0.25">
      <c r="A52" s="4">
        <v>48</v>
      </c>
      <c r="B52" s="8" t="s">
        <v>13</v>
      </c>
      <c r="C52" s="8" t="s">
        <v>54</v>
      </c>
      <c r="D52" s="9" t="s">
        <v>232</v>
      </c>
      <c r="E52" s="10" t="s">
        <v>233</v>
      </c>
      <c r="F52" s="9" t="s">
        <v>91</v>
      </c>
      <c r="G52" s="9" t="s">
        <v>92</v>
      </c>
      <c r="H52" s="9" t="s">
        <v>314</v>
      </c>
      <c r="I52" s="9" t="s">
        <v>315</v>
      </c>
      <c r="J52" s="9" t="s">
        <v>316</v>
      </c>
      <c r="K52" s="9" t="s">
        <v>231</v>
      </c>
      <c r="L52" s="1"/>
      <c r="M52" s="1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5"/>
      <c r="Z52" s="5"/>
      <c r="AA52" s="7"/>
      <c r="AB52" s="5"/>
      <c r="AC52" s="7"/>
      <c r="AD52" s="5"/>
      <c r="AE52" s="7"/>
      <c r="AF52" s="5"/>
      <c r="AG52" s="7"/>
    </row>
    <row r="53" spans="1:33" ht="78.75" x14ac:dyDescent="0.25">
      <c r="A53" s="4">
        <v>49</v>
      </c>
      <c r="B53" s="8" t="s">
        <v>14</v>
      </c>
      <c r="C53" s="8" t="s">
        <v>104</v>
      </c>
      <c r="D53" s="9" t="s">
        <v>105</v>
      </c>
      <c r="E53" s="9" t="s">
        <v>106</v>
      </c>
      <c r="F53" s="9" t="s">
        <v>238</v>
      </c>
      <c r="G53" s="9" t="s">
        <v>294</v>
      </c>
      <c r="H53" s="9" t="s">
        <v>379</v>
      </c>
      <c r="I53" s="9" t="s">
        <v>380</v>
      </c>
      <c r="J53" s="9" t="s">
        <v>381</v>
      </c>
      <c r="K53" s="9" t="s">
        <v>241</v>
      </c>
      <c r="L53" s="1"/>
      <c r="M53" s="1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5"/>
      <c r="Z53" s="5" t="e">
        <f>(U53-#REF!-M53-R53-S53)</f>
        <v>#REF!</v>
      </c>
      <c r="AA53" s="7">
        <f t="shared" si="0"/>
        <v>0</v>
      </c>
      <c r="AB53" s="5">
        <v>1</v>
      </c>
      <c r="AC53" s="7">
        <f t="shared" si="1"/>
        <v>0</v>
      </c>
      <c r="AD53" s="5">
        <f t="shared" si="2"/>
        <v>0</v>
      </c>
      <c r="AE53" s="7">
        <f t="shared" si="3"/>
        <v>0</v>
      </c>
      <c r="AF53" s="5" t="e">
        <f t="shared" si="4"/>
        <v>#REF!</v>
      </c>
      <c r="AG53" s="7">
        <v>0</v>
      </c>
    </row>
    <row r="54" spans="1:33" ht="78.75" x14ac:dyDescent="0.25">
      <c r="A54" s="4">
        <v>50</v>
      </c>
      <c r="B54" s="8" t="s">
        <v>15</v>
      </c>
      <c r="C54" s="8" t="s">
        <v>135</v>
      </c>
      <c r="D54" s="9" t="s">
        <v>278</v>
      </c>
      <c r="E54" s="9" t="s">
        <v>280</v>
      </c>
      <c r="F54" s="9" t="s">
        <v>141</v>
      </c>
      <c r="G54" s="9" t="s">
        <v>138</v>
      </c>
      <c r="H54" s="9" t="s">
        <v>396</v>
      </c>
      <c r="I54" s="9" t="s">
        <v>396</v>
      </c>
      <c r="J54" s="9" t="s">
        <v>396</v>
      </c>
      <c r="K54" s="9" t="s">
        <v>231</v>
      </c>
      <c r="L54" s="1"/>
      <c r="M54" s="1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5"/>
      <c r="Z54" s="5" t="e">
        <f>(U54-#REF!-M54-R54-S54)</f>
        <v>#REF!</v>
      </c>
      <c r="AA54" s="7">
        <f t="shared" si="0"/>
        <v>0</v>
      </c>
      <c r="AB54" s="5">
        <v>2</v>
      </c>
      <c r="AC54" s="7">
        <f t="shared" si="1"/>
        <v>0</v>
      </c>
      <c r="AD54" s="5">
        <f t="shared" si="2"/>
        <v>0</v>
      </c>
      <c r="AE54" s="7">
        <f t="shared" si="3"/>
        <v>0</v>
      </c>
      <c r="AF54" s="5" t="e">
        <f t="shared" si="4"/>
        <v>#REF!</v>
      </c>
      <c r="AG54" s="7">
        <v>0</v>
      </c>
    </row>
    <row r="55" spans="1:33" ht="78.75" x14ac:dyDescent="0.25">
      <c r="A55" s="4">
        <v>51</v>
      </c>
      <c r="B55" s="8" t="s">
        <v>15</v>
      </c>
      <c r="C55" s="8" t="s">
        <v>135</v>
      </c>
      <c r="D55" s="9" t="s">
        <v>136</v>
      </c>
      <c r="E55" s="9" t="s">
        <v>137</v>
      </c>
      <c r="F55" s="9" t="s">
        <v>141</v>
      </c>
      <c r="G55" s="9" t="s">
        <v>138</v>
      </c>
      <c r="H55" s="9" t="s">
        <v>396</v>
      </c>
      <c r="I55" s="9" t="s">
        <v>396</v>
      </c>
      <c r="J55" s="9" t="s">
        <v>396</v>
      </c>
      <c r="K55" s="9" t="s">
        <v>231</v>
      </c>
      <c r="L55" s="1"/>
      <c r="M55" s="1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5"/>
      <c r="Z55" s="5" t="e">
        <f>(U55-#REF!-M55-R55-S55)</f>
        <v>#REF!</v>
      </c>
      <c r="AA55" s="7">
        <f t="shared" ref="AA55" si="40">U55-Y55</f>
        <v>0</v>
      </c>
      <c r="AB55" s="5">
        <v>2</v>
      </c>
      <c r="AC55" s="7">
        <f t="shared" ref="AC55" si="41">P55-Y55</f>
        <v>0</v>
      </c>
      <c r="AD55" s="5">
        <f t="shared" ref="AD55" si="42">O55+T55</f>
        <v>0</v>
      </c>
      <c r="AE55" s="7">
        <f t="shared" ref="AE55" si="43">O55</f>
        <v>0</v>
      </c>
      <c r="AF55" s="5" t="e">
        <f t="shared" ref="AF55" si="44">Z55</f>
        <v>#REF!</v>
      </c>
      <c r="AG55" s="7">
        <v>0</v>
      </c>
    </row>
    <row r="56" spans="1:33" ht="78.75" x14ac:dyDescent="0.25">
      <c r="A56" s="4">
        <v>52</v>
      </c>
      <c r="B56" s="8" t="s">
        <v>15</v>
      </c>
      <c r="C56" s="8" t="s">
        <v>135</v>
      </c>
      <c r="D56" s="9" t="s">
        <v>139</v>
      </c>
      <c r="E56" s="9" t="s">
        <v>140</v>
      </c>
      <c r="F56" s="9" t="s">
        <v>141</v>
      </c>
      <c r="G56" s="9" t="s">
        <v>142</v>
      </c>
      <c r="H56" s="9" t="s">
        <v>396</v>
      </c>
      <c r="I56" s="9" t="s">
        <v>396</v>
      </c>
      <c r="J56" s="9" t="s">
        <v>396</v>
      </c>
      <c r="K56" s="9" t="s">
        <v>231</v>
      </c>
      <c r="L56" s="1"/>
      <c r="M56" s="1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5"/>
      <c r="Z56" s="5" t="e">
        <f>(U56-#REF!-M56-R56-S56)</f>
        <v>#REF!</v>
      </c>
      <c r="AA56" s="7">
        <f t="shared" si="0"/>
        <v>0</v>
      </c>
      <c r="AB56" s="5">
        <v>0</v>
      </c>
      <c r="AC56" s="7">
        <f t="shared" si="1"/>
        <v>0</v>
      </c>
      <c r="AD56" s="5">
        <f t="shared" si="2"/>
        <v>0</v>
      </c>
      <c r="AE56" s="7">
        <f t="shared" si="3"/>
        <v>0</v>
      </c>
      <c r="AF56" s="5" t="e">
        <f t="shared" si="4"/>
        <v>#REF!</v>
      </c>
      <c r="AG56" s="7">
        <v>0</v>
      </c>
    </row>
    <row r="57" spans="1:33" ht="78.75" x14ac:dyDescent="0.25">
      <c r="A57" s="4">
        <v>53</v>
      </c>
      <c r="B57" s="8" t="s">
        <v>15</v>
      </c>
      <c r="C57" s="8" t="s">
        <v>135</v>
      </c>
      <c r="D57" s="9" t="s">
        <v>143</v>
      </c>
      <c r="E57" s="9" t="s">
        <v>144</v>
      </c>
      <c r="F57" s="9" t="s">
        <v>141</v>
      </c>
      <c r="G57" s="9" t="s">
        <v>144</v>
      </c>
      <c r="H57" s="9" t="s">
        <v>396</v>
      </c>
      <c r="I57" s="9" t="s">
        <v>396</v>
      </c>
      <c r="J57" s="9" t="s">
        <v>396</v>
      </c>
      <c r="K57" s="9" t="s">
        <v>231</v>
      </c>
      <c r="L57" s="1"/>
      <c r="M57" s="1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5"/>
      <c r="Z57" s="5"/>
      <c r="AA57" s="7"/>
      <c r="AB57" s="5"/>
      <c r="AC57" s="7"/>
      <c r="AD57" s="5"/>
      <c r="AE57" s="7"/>
      <c r="AF57" s="5"/>
      <c r="AG57" s="7"/>
    </row>
    <row r="58" spans="1:33" ht="78.75" x14ac:dyDescent="0.25">
      <c r="A58" s="4">
        <v>54</v>
      </c>
      <c r="B58" s="8" t="s">
        <v>15</v>
      </c>
      <c r="C58" s="8" t="s">
        <v>135</v>
      </c>
      <c r="D58" s="9" t="s">
        <v>145</v>
      </c>
      <c r="E58" s="9" t="s">
        <v>146</v>
      </c>
      <c r="F58" s="9" t="s">
        <v>141</v>
      </c>
      <c r="G58" s="9" t="s">
        <v>147</v>
      </c>
      <c r="H58" s="9" t="s">
        <v>396</v>
      </c>
      <c r="I58" s="9" t="s">
        <v>396</v>
      </c>
      <c r="J58" s="9" t="s">
        <v>396</v>
      </c>
      <c r="K58" s="9" t="s">
        <v>231</v>
      </c>
      <c r="L58" s="1"/>
      <c r="M58" s="1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5"/>
      <c r="Z58" s="5"/>
      <c r="AA58" s="7"/>
      <c r="AB58" s="5"/>
      <c r="AC58" s="7"/>
      <c r="AD58" s="5"/>
      <c r="AE58" s="7"/>
      <c r="AF58" s="5"/>
      <c r="AG58" s="7"/>
    </row>
    <row r="59" spans="1:33" ht="78.75" x14ac:dyDescent="0.25">
      <c r="A59" s="4">
        <v>55</v>
      </c>
      <c r="B59" s="8" t="s">
        <v>15</v>
      </c>
      <c r="C59" s="8" t="s">
        <v>135</v>
      </c>
      <c r="D59" s="9" t="s">
        <v>339</v>
      </c>
      <c r="E59" s="9" t="s">
        <v>340</v>
      </c>
      <c r="F59" s="9" t="s">
        <v>141</v>
      </c>
      <c r="G59" s="9" t="s">
        <v>147</v>
      </c>
      <c r="H59" s="9" t="s">
        <v>396</v>
      </c>
      <c r="I59" s="9" t="s">
        <v>396</v>
      </c>
      <c r="J59" s="9" t="s">
        <v>396</v>
      </c>
      <c r="K59" s="9" t="s">
        <v>231</v>
      </c>
      <c r="L59" s="1"/>
      <c r="M59" s="1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5"/>
      <c r="Z59" s="5"/>
      <c r="AA59" s="7"/>
      <c r="AB59" s="5"/>
      <c r="AC59" s="7"/>
      <c r="AD59" s="5"/>
      <c r="AE59" s="7"/>
      <c r="AF59" s="5"/>
      <c r="AG59" s="7"/>
    </row>
    <row r="60" spans="1:33" ht="78.75" x14ac:dyDescent="0.25">
      <c r="A60" s="4">
        <v>56</v>
      </c>
      <c r="B60" s="8" t="s">
        <v>15</v>
      </c>
      <c r="C60" s="8" t="s">
        <v>135</v>
      </c>
      <c r="D60" s="9" t="s">
        <v>225</v>
      </c>
      <c r="E60" s="9" t="s">
        <v>226</v>
      </c>
      <c r="F60" s="9" t="s">
        <v>141</v>
      </c>
      <c r="G60" s="9" t="s">
        <v>138</v>
      </c>
      <c r="H60" s="9" t="s">
        <v>396</v>
      </c>
      <c r="I60" s="9" t="s">
        <v>396</v>
      </c>
      <c r="J60" s="9" t="s">
        <v>396</v>
      </c>
      <c r="K60" s="9" t="s">
        <v>231</v>
      </c>
      <c r="L60" s="1"/>
      <c r="M60" s="1"/>
      <c r="N60" s="5"/>
      <c r="O60" s="5"/>
      <c r="P60" s="5"/>
      <c r="Q60" s="5"/>
      <c r="R60" s="5"/>
      <c r="S60" s="5"/>
      <c r="T60" s="5"/>
      <c r="U60" s="5"/>
      <c r="V60" s="5"/>
      <c r="W60" s="5"/>
      <c r="X60" s="6"/>
      <c r="Y60" s="5"/>
      <c r="Z60" s="5"/>
      <c r="AA60" s="7"/>
      <c r="AB60" s="5"/>
      <c r="AC60" s="7"/>
      <c r="AD60" s="5"/>
      <c r="AE60" s="7"/>
      <c r="AF60" s="5"/>
      <c r="AG60" s="7"/>
    </row>
    <row r="61" spans="1:33" ht="63" x14ac:dyDescent="0.25">
      <c r="A61" s="4">
        <v>57</v>
      </c>
      <c r="B61" s="8" t="s">
        <v>197</v>
      </c>
      <c r="C61" s="8" t="s">
        <v>198</v>
      </c>
      <c r="D61" s="9" t="s">
        <v>199</v>
      </c>
      <c r="E61" s="9" t="s">
        <v>200</v>
      </c>
      <c r="F61" s="9" t="s">
        <v>258</v>
      </c>
      <c r="G61" s="9" t="s">
        <v>201</v>
      </c>
      <c r="H61" s="9" t="s">
        <v>267</v>
      </c>
      <c r="I61" s="9" t="s">
        <v>317</v>
      </c>
      <c r="J61" s="9" t="s">
        <v>318</v>
      </c>
      <c r="K61" s="9" t="s">
        <v>231</v>
      </c>
      <c r="L61" s="1"/>
      <c r="M61" s="1"/>
      <c r="N61" s="5"/>
      <c r="O61" s="5"/>
      <c r="P61" s="5"/>
      <c r="Q61" s="5"/>
      <c r="R61" s="5"/>
      <c r="S61" s="5"/>
      <c r="T61" s="5"/>
      <c r="U61" s="5"/>
      <c r="V61" s="5"/>
      <c r="W61" s="5"/>
      <c r="X61" s="6"/>
      <c r="Y61" s="5"/>
      <c r="Z61" s="5"/>
      <c r="AA61" s="7"/>
      <c r="AB61" s="5"/>
      <c r="AC61" s="7"/>
      <c r="AD61" s="5"/>
      <c r="AE61" s="7"/>
      <c r="AF61" s="5"/>
      <c r="AG61" s="7"/>
    </row>
    <row r="62" spans="1:33" ht="63" x14ac:dyDescent="0.25">
      <c r="A62" s="4">
        <v>58</v>
      </c>
      <c r="B62" s="8" t="s">
        <v>16</v>
      </c>
      <c r="C62" s="8" t="s">
        <v>153</v>
      </c>
      <c r="D62" s="9" t="s">
        <v>154</v>
      </c>
      <c r="E62" s="9" t="s">
        <v>155</v>
      </c>
      <c r="F62" s="9" t="s">
        <v>160</v>
      </c>
      <c r="G62" s="9" t="s">
        <v>266</v>
      </c>
      <c r="H62" s="9" t="s">
        <v>403</v>
      </c>
      <c r="I62" s="9" t="s">
        <v>404</v>
      </c>
      <c r="J62" s="9" t="s">
        <v>246</v>
      </c>
      <c r="K62" s="9" t="s">
        <v>231</v>
      </c>
      <c r="L62" s="1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6"/>
      <c r="Y62" s="5"/>
      <c r="Z62" s="5" t="e">
        <f>(U62-#REF!-M62-R62-S62)</f>
        <v>#REF!</v>
      </c>
      <c r="AA62" s="7">
        <f t="shared" si="0"/>
        <v>0</v>
      </c>
      <c r="AB62" s="5">
        <v>0</v>
      </c>
      <c r="AC62" s="7">
        <f t="shared" si="1"/>
        <v>0</v>
      </c>
      <c r="AD62" s="5">
        <f t="shared" si="2"/>
        <v>0</v>
      </c>
      <c r="AE62" s="7">
        <f t="shared" si="3"/>
        <v>0</v>
      </c>
      <c r="AF62" s="5" t="e">
        <f t="shared" si="4"/>
        <v>#REF!</v>
      </c>
      <c r="AG62" s="7">
        <v>0</v>
      </c>
    </row>
    <row r="63" spans="1:33" ht="63" x14ac:dyDescent="0.25">
      <c r="A63" s="4">
        <v>59</v>
      </c>
      <c r="B63" s="8" t="s">
        <v>16</v>
      </c>
      <c r="C63" s="8" t="s">
        <v>153</v>
      </c>
      <c r="D63" s="9" t="s">
        <v>156</v>
      </c>
      <c r="E63" s="9" t="s">
        <v>157</v>
      </c>
      <c r="F63" s="9" t="s">
        <v>160</v>
      </c>
      <c r="G63" s="9" t="s">
        <v>266</v>
      </c>
      <c r="H63" s="9" t="s">
        <v>403</v>
      </c>
      <c r="I63" s="9" t="s">
        <v>404</v>
      </c>
      <c r="J63" s="9" t="s">
        <v>246</v>
      </c>
      <c r="K63" s="9" t="s">
        <v>231</v>
      </c>
      <c r="L63" s="1"/>
      <c r="M63" s="1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5"/>
      <c r="Z63" s="5"/>
      <c r="AA63" s="7"/>
      <c r="AB63" s="5"/>
      <c r="AC63" s="7"/>
      <c r="AD63" s="5"/>
      <c r="AE63" s="7"/>
      <c r="AF63" s="5"/>
      <c r="AG63" s="7"/>
    </row>
    <row r="64" spans="1:33" ht="63" x14ac:dyDescent="0.25">
      <c r="A64" s="4">
        <v>60</v>
      </c>
      <c r="B64" s="8" t="s">
        <v>16</v>
      </c>
      <c r="C64" s="8" t="s">
        <v>153</v>
      </c>
      <c r="D64" s="9" t="s">
        <v>158</v>
      </c>
      <c r="E64" s="9" t="s">
        <v>159</v>
      </c>
      <c r="F64" s="9" t="s">
        <v>160</v>
      </c>
      <c r="G64" s="9" t="s">
        <v>266</v>
      </c>
      <c r="H64" s="9" t="s">
        <v>403</v>
      </c>
      <c r="I64" s="9" t="s">
        <v>404</v>
      </c>
      <c r="J64" s="9" t="s">
        <v>246</v>
      </c>
      <c r="K64" s="9" t="s">
        <v>231</v>
      </c>
      <c r="L64" s="1"/>
      <c r="M64" s="1"/>
      <c r="N64" s="5"/>
      <c r="O64" s="5"/>
      <c r="P64" s="5"/>
      <c r="Q64" s="5"/>
      <c r="R64" s="5"/>
      <c r="S64" s="5"/>
      <c r="T64" s="5"/>
      <c r="U64" s="5"/>
      <c r="V64" s="5"/>
      <c r="W64" s="5"/>
      <c r="X64" s="6"/>
      <c r="Y64" s="5"/>
      <c r="Z64" s="5"/>
      <c r="AA64" s="7"/>
      <c r="AB64" s="5"/>
      <c r="AC64" s="7"/>
      <c r="AD64" s="5"/>
      <c r="AE64" s="7"/>
      <c r="AF64" s="5"/>
      <c r="AG64" s="7"/>
    </row>
    <row r="65" spans="1:33" ht="78.75" x14ac:dyDescent="0.25">
      <c r="A65" s="4">
        <v>61</v>
      </c>
      <c r="B65" s="8" t="s">
        <v>16</v>
      </c>
      <c r="C65" s="8" t="s">
        <v>153</v>
      </c>
      <c r="D65" s="9" t="s">
        <v>162</v>
      </c>
      <c r="E65" s="9" t="s">
        <v>163</v>
      </c>
      <c r="F65" s="9" t="s">
        <v>160</v>
      </c>
      <c r="G65" s="9" t="s">
        <v>266</v>
      </c>
      <c r="H65" s="9" t="s">
        <v>405</v>
      </c>
      <c r="I65" s="9" t="s">
        <v>406</v>
      </c>
      <c r="J65" s="9" t="s">
        <v>407</v>
      </c>
      <c r="K65" s="9" t="s">
        <v>231</v>
      </c>
      <c r="L65" s="1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6"/>
      <c r="Y65" s="5"/>
      <c r="Z65" s="5" t="e">
        <f>(U65-#REF!-M65-R65-S65)</f>
        <v>#REF!</v>
      </c>
      <c r="AA65" s="7">
        <f>U65-Y65</f>
        <v>0</v>
      </c>
      <c r="AB65" s="5">
        <v>3</v>
      </c>
      <c r="AC65" s="7">
        <f>P65-Y65</f>
        <v>0</v>
      </c>
      <c r="AD65" s="5">
        <f>O65+T65</f>
        <v>0</v>
      </c>
      <c r="AE65" s="7">
        <f>O65</f>
        <v>0</v>
      </c>
      <c r="AF65" s="5" t="e">
        <f>Z65</f>
        <v>#REF!</v>
      </c>
      <c r="AG65" s="7">
        <v>0</v>
      </c>
    </row>
    <row r="66" spans="1:33" ht="94.5" x14ac:dyDescent="0.25">
      <c r="A66" s="4">
        <v>62</v>
      </c>
      <c r="B66" s="8" t="s">
        <v>19</v>
      </c>
      <c r="C66" s="29" t="s">
        <v>41</v>
      </c>
      <c r="D66" s="9" t="s">
        <v>43</v>
      </c>
      <c r="E66" s="29" t="s">
        <v>42</v>
      </c>
      <c r="F66" s="9" t="s">
        <v>234</v>
      </c>
      <c r="G66" s="10" t="s">
        <v>332</v>
      </c>
      <c r="H66" s="9" t="s">
        <v>410</v>
      </c>
      <c r="I66" s="9" t="s">
        <v>410</v>
      </c>
      <c r="J66" s="9" t="s">
        <v>410</v>
      </c>
      <c r="K66" s="9" t="s">
        <v>228</v>
      </c>
      <c r="L66" s="1"/>
      <c r="M66" s="1"/>
      <c r="N66" s="5"/>
      <c r="O66" s="5"/>
      <c r="P66" s="5"/>
      <c r="Q66" s="5"/>
      <c r="R66" s="5"/>
      <c r="S66" s="5"/>
      <c r="T66" s="5"/>
      <c r="U66" s="5"/>
      <c r="V66" s="5"/>
      <c r="W66" s="5"/>
      <c r="X66" s="6"/>
      <c r="Y66" s="5"/>
      <c r="Z66" s="5" t="e">
        <f>(U66-#REF!-M66-R66-S66)</f>
        <v>#REF!</v>
      </c>
      <c r="AA66" s="7">
        <f t="shared" si="0"/>
        <v>0</v>
      </c>
      <c r="AB66" s="5">
        <v>2</v>
      </c>
      <c r="AC66" s="7">
        <f t="shared" si="1"/>
        <v>0</v>
      </c>
      <c r="AD66" s="5">
        <f t="shared" si="2"/>
        <v>0</v>
      </c>
      <c r="AE66" s="7">
        <f t="shared" si="3"/>
        <v>0</v>
      </c>
      <c r="AF66" s="5" t="e">
        <f t="shared" si="4"/>
        <v>#REF!</v>
      </c>
      <c r="AG66" s="7">
        <v>0</v>
      </c>
    </row>
    <row r="67" spans="1:33" ht="94.5" x14ac:dyDescent="0.25">
      <c r="A67" s="4">
        <v>63</v>
      </c>
      <c r="B67" s="8" t="s">
        <v>19</v>
      </c>
      <c r="C67" s="29" t="s">
        <v>41</v>
      </c>
      <c r="D67" s="9" t="s">
        <v>44</v>
      </c>
      <c r="E67" s="9" t="s">
        <v>45</v>
      </c>
      <c r="F67" s="9" t="s">
        <v>234</v>
      </c>
      <c r="G67" s="10" t="s">
        <v>332</v>
      </c>
      <c r="H67" s="9" t="s">
        <v>410</v>
      </c>
      <c r="I67" s="9" t="s">
        <v>410</v>
      </c>
      <c r="J67" s="9" t="s">
        <v>410</v>
      </c>
      <c r="K67" s="9" t="s">
        <v>228</v>
      </c>
      <c r="L67" s="1"/>
      <c r="M67" s="1"/>
      <c r="N67" s="5"/>
      <c r="O67" s="5"/>
      <c r="P67" s="5"/>
      <c r="Q67" s="5"/>
      <c r="R67" s="5"/>
      <c r="S67" s="5"/>
      <c r="T67" s="5"/>
      <c r="U67" s="5"/>
      <c r="V67" s="5"/>
      <c r="W67" s="5"/>
      <c r="X67" s="6"/>
      <c r="Y67" s="5"/>
      <c r="Z67" s="5"/>
      <c r="AA67" s="7"/>
      <c r="AB67" s="5"/>
      <c r="AC67" s="7"/>
      <c r="AD67" s="5"/>
      <c r="AE67" s="7"/>
      <c r="AF67" s="5"/>
      <c r="AG67" s="7"/>
    </row>
    <row r="68" spans="1:33" ht="94.5" x14ac:dyDescent="0.25">
      <c r="A68" s="4">
        <v>64</v>
      </c>
      <c r="B68" s="8" t="s">
        <v>19</v>
      </c>
      <c r="C68" s="29" t="s">
        <v>41</v>
      </c>
      <c r="D68" s="9" t="s">
        <v>46</v>
      </c>
      <c r="E68" s="9" t="s">
        <v>47</v>
      </c>
      <c r="F68" s="9" t="s">
        <v>234</v>
      </c>
      <c r="G68" s="10" t="s">
        <v>332</v>
      </c>
      <c r="H68" s="9" t="s">
        <v>410</v>
      </c>
      <c r="I68" s="9" t="s">
        <v>410</v>
      </c>
      <c r="J68" s="9" t="s">
        <v>410</v>
      </c>
      <c r="K68" s="9" t="s">
        <v>228</v>
      </c>
      <c r="L68" s="1"/>
      <c r="M68" s="1"/>
      <c r="N68" s="5"/>
      <c r="O68" s="5"/>
      <c r="P68" s="5"/>
      <c r="Q68" s="5"/>
      <c r="R68" s="5"/>
      <c r="S68" s="5"/>
      <c r="T68" s="5"/>
      <c r="U68" s="5"/>
      <c r="V68" s="5"/>
      <c r="W68" s="5"/>
      <c r="X68" s="6"/>
      <c r="Y68" s="5"/>
      <c r="Z68" s="5"/>
      <c r="AA68" s="7"/>
      <c r="AB68" s="5"/>
      <c r="AC68" s="7"/>
      <c r="AD68" s="5"/>
      <c r="AE68" s="7"/>
      <c r="AF68" s="5"/>
      <c r="AG68" s="7"/>
    </row>
    <row r="69" spans="1:33" ht="94.5" x14ac:dyDescent="0.25">
      <c r="A69" s="4">
        <v>65</v>
      </c>
      <c r="B69" s="8" t="s">
        <v>19</v>
      </c>
      <c r="C69" s="29" t="s">
        <v>41</v>
      </c>
      <c r="D69" s="9" t="s">
        <v>48</v>
      </c>
      <c r="E69" s="9" t="s">
        <v>49</v>
      </c>
      <c r="F69" s="9" t="s">
        <v>234</v>
      </c>
      <c r="G69" s="10" t="s">
        <v>332</v>
      </c>
      <c r="H69" s="9" t="s">
        <v>410</v>
      </c>
      <c r="I69" s="9" t="s">
        <v>410</v>
      </c>
      <c r="J69" s="9" t="s">
        <v>410</v>
      </c>
      <c r="K69" s="9" t="s">
        <v>228</v>
      </c>
      <c r="L69" s="1"/>
      <c r="M69" s="1"/>
      <c r="N69" s="5"/>
      <c r="O69" s="5"/>
      <c r="P69" s="5"/>
      <c r="Q69" s="5"/>
      <c r="R69" s="5"/>
      <c r="S69" s="5"/>
      <c r="T69" s="5"/>
      <c r="U69" s="5"/>
      <c r="V69" s="5"/>
      <c r="W69" s="5"/>
      <c r="X69" s="6"/>
      <c r="Y69" s="5"/>
      <c r="Z69" s="5"/>
      <c r="AA69" s="7"/>
      <c r="AB69" s="5"/>
      <c r="AC69" s="7"/>
      <c r="AD69" s="5"/>
      <c r="AE69" s="7"/>
      <c r="AF69" s="5"/>
      <c r="AG69" s="7"/>
    </row>
    <row r="70" spans="1:33" ht="63" x14ac:dyDescent="0.25">
      <c r="A70" s="4">
        <v>66</v>
      </c>
      <c r="B70" s="8" t="s">
        <v>20</v>
      </c>
      <c r="C70" s="8" t="s">
        <v>77</v>
      </c>
      <c r="D70" s="9" t="s">
        <v>78</v>
      </c>
      <c r="E70" s="9" t="s">
        <v>248</v>
      </c>
      <c r="F70" s="9" t="s">
        <v>80</v>
      </c>
      <c r="G70" s="9" t="s">
        <v>131</v>
      </c>
      <c r="H70" s="9" t="s">
        <v>320</v>
      </c>
      <c r="I70" s="9" t="s">
        <v>321</v>
      </c>
      <c r="J70" s="9" t="s">
        <v>322</v>
      </c>
      <c r="K70" s="9" t="s">
        <v>231</v>
      </c>
      <c r="L70" s="1"/>
      <c r="M70" s="1"/>
      <c r="N70" s="5"/>
      <c r="O70" s="5"/>
      <c r="P70" s="5"/>
      <c r="Q70" s="5"/>
      <c r="R70" s="5"/>
      <c r="S70" s="5"/>
      <c r="T70" s="5"/>
      <c r="U70" s="5"/>
      <c r="V70" s="5"/>
      <c r="W70" s="5"/>
      <c r="X70" s="6"/>
      <c r="Y70" s="5"/>
      <c r="Z70" s="5" t="e">
        <f>(U70-#REF!-M70-R70-S70)</f>
        <v>#REF!</v>
      </c>
      <c r="AA70" s="7">
        <f t="shared" ref="AA70" si="45">U70-Y70</f>
        <v>0</v>
      </c>
      <c r="AB70" s="5">
        <v>8</v>
      </c>
      <c r="AC70" s="7">
        <f t="shared" ref="AC70" si="46">P70-Y70</f>
        <v>0</v>
      </c>
      <c r="AD70" s="5">
        <f t="shared" ref="AD70" si="47">O70+T70</f>
        <v>0</v>
      </c>
      <c r="AE70" s="7">
        <f t="shared" ref="AE70" si="48">O70</f>
        <v>0</v>
      </c>
      <c r="AF70" s="5" t="e">
        <f t="shared" ref="AF70" si="49">Z70</f>
        <v>#REF!</v>
      </c>
      <c r="AG70" s="7">
        <v>0</v>
      </c>
    </row>
    <row r="71" spans="1:33" ht="63" x14ac:dyDescent="0.25">
      <c r="A71" s="4">
        <v>67</v>
      </c>
      <c r="B71" s="8" t="s">
        <v>20</v>
      </c>
      <c r="C71" s="8" t="s">
        <v>77</v>
      </c>
      <c r="D71" s="9" t="s">
        <v>78</v>
      </c>
      <c r="E71" s="9" t="s">
        <v>130</v>
      </c>
      <c r="F71" s="9" t="s">
        <v>80</v>
      </c>
      <c r="G71" s="9" t="s">
        <v>131</v>
      </c>
      <c r="H71" s="9" t="s">
        <v>320</v>
      </c>
      <c r="I71" s="9" t="s">
        <v>321</v>
      </c>
      <c r="J71" s="9" t="s">
        <v>322</v>
      </c>
      <c r="K71" s="9" t="s">
        <v>231</v>
      </c>
      <c r="L71" s="1"/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6"/>
      <c r="Y71" s="5"/>
      <c r="Z71" s="5"/>
      <c r="AA71" s="7"/>
      <c r="AB71" s="5"/>
      <c r="AC71" s="7"/>
      <c r="AD71" s="5"/>
      <c r="AE71" s="7"/>
      <c r="AF71" s="5"/>
      <c r="AG71" s="7"/>
    </row>
    <row r="72" spans="1:33" ht="63" x14ac:dyDescent="0.25">
      <c r="A72" s="4">
        <v>68</v>
      </c>
      <c r="B72" s="8" t="s">
        <v>20</v>
      </c>
      <c r="C72" s="8" t="s">
        <v>77</v>
      </c>
      <c r="D72" s="9" t="s">
        <v>78</v>
      </c>
      <c r="E72" s="9" t="s">
        <v>79</v>
      </c>
      <c r="F72" s="9" t="s">
        <v>80</v>
      </c>
      <c r="G72" s="9" t="s">
        <v>81</v>
      </c>
      <c r="H72" s="9" t="s">
        <v>323</v>
      </c>
      <c r="I72" s="9" t="s">
        <v>336</v>
      </c>
      <c r="J72" s="9" t="s">
        <v>324</v>
      </c>
      <c r="K72" s="9" t="s">
        <v>231</v>
      </c>
      <c r="L72" s="1"/>
      <c r="M72" s="1"/>
      <c r="N72" s="5"/>
      <c r="O72" s="5"/>
      <c r="P72" s="5"/>
      <c r="Q72" s="5"/>
      <c r="R72" s="5"/>
      <c r="S72" s="5"/>
      <c r="T72" s="5"/>
      <c r="U72" s="5"/>
      <c r="V72" s="5"/>
      <c r="W72" s="5"/>
      <c r="X72" s="6"/>
      <c r="Y72" s="5"/>
      <c r="Z72" s="5" t="e">
        <f>(U72-#REF!-M72-R72-S72)</f>
        <v>#REF!</v>
      </c>
      <c r="AA72" s="7">
        <f t="shared" ref="AA72" si="50">U72-Y72</f>
        <v>0</v>
      </c>
      <c r="AB72" s="5">
        <v>8</v>
      </c>
      <c r="AC72" s="7">
        <f t="shared" ref="AC72" si="51">P72-Y72</f>
        <v>0</v>
      </c>
      <c r="AD72" s="5">
        <f t="shared" ref="AD72" si="52">O72+T72</f>
        <v>0</v>
      </c>
      <c r="AE72" s="7">
        <f t="shared" ref="AE72" si="53">O72</f>
        <v>0</v>
      </c>
      <c r="AF72" s="5" t="e">
        <f t="shared" ref="AF72" si="54">Z72</f>
        <v>#REF!</v>
      </c>
      <c r="AG72" s="7">
        <v>0</v>
      </c>
    </row>
    <row r="73" spans="1:33" ht="94.5" x14ac:dyDescent="0.25">
      <c r="A73" s="4">
        <v>69</v>
      </c>
      <c r="B73" s="8" t="s">
        <v>20</v>
      </c>
      <c r="C73" s="8" t="s">
        <v>77</v>
      </c>
      <c r="D73" s="9" t="s">
        <v>78</v>
      </c>
      <c r="E73" s="9" t="s">
        <v>295</v>
      </c>
      <c r="F73" s="9" t="s">
        <v>80</v>
      </c>
      <c r="G73" s="9" t="s">
        <v>128</v>
      </c>
      <c r="H73" s="9" t="s">
        <v>385</v>
      </c>
      <c r="I73" s="9" t="s">
        <v>386</v>
      </c>
      <c r="J73" s="9" t="s">
        <v>386</v>
      </c>
      <c r="K73" s="9" t="s">
        <v>231</v>
      </c>
      <c r="L73" s="1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6"/>
      <c r="Y73" s="5"/>
      <c r="Z73" s="5"/>
      <c r="AA73" s="7"/>
      <c r="AB73" s="5"/>
      <c r="AC73" s="7"/>
      <c r="AD73" s="5"/>
      <c r="AE73" s="7"/>
      <c r="AF73" s="5"/>
      <c r="AG73" s="7"/>
    </row>
    <row r="74" spans="1:33" ht="126" x14ac:dyDescent="0.25">
      <c r="A74" s="4">
        <v>70</v>
      </c>
      <c r="B74" s="8" t="s">
        <v>20</v>
      </c>
      <c r="C74" s="8" t="s">
        <v>77</v>
      </c>
      <c r="D74" s="9" t="s">
        <v>78</v>
      </c>
      <c r="E74" s="9" t="s">
        <v>127</v>
      </c>
      <c r="F74" s="9" t="s">
        <v>80</v>
      </c>
      <c r="G74" s="9" t="s">
        <v>129</v>
      </c>
      <c r="H74" s="9" t="s">
        <v>408</v>
      </c>
      <c r="I74" s="9" t="s">
        <v>408</v>
      </c>
      <c r="J74" s="9" t="s">
        <v>409</v>
      </c>
      <c r="K74" s="9" t="s">
        <v>231</v>
      </c>
      <c r="L74" s="1"/>
      <c r="M74" s="1"/>
      <c r="N74" s="5"/>
      <c r="O74" s="5"/>
      <c r="P74" s="5"/>
      <c r="Q74" s="5"/>
      <c r="R74" s="5"/>
      <c r="S74" s="5"/>
      <c r="T74" s="5"/>
      <c r="U74" s="5"/>
      <c r="V74" s="5"/>
      <c r="W74" s="5"/>
      <c r="X74" s="6"/>
      <c r="Y74" s="5"/>
      <c r="Z74" s="5"/>
      <c r="AA74" s="7"/>
      <c r="AB74" s="5"/>
      <c r="AC74" s="7"/>
      <c r="AD74" s="5"/>
      <c r="AE74" s="7"/>
      <c r="AF74" s="5"/>
      <c r="AG74" s="7"/>
    </row>
    <row r="75" spans="1:33" ht="126" x14ac:dyDescent="0.25">
      <c r="A75" s="4">
        <v>71</v>
      </c>
      <c r="B75" s="8" t="s">
        <v>20</v>
      </c>
      <c r="C75" s="8" t="s">
        <v>77</v>
      </c>
      <c r="D75" s="9" t="s">
        <v>78</v>
      </c>
      <c r="E75" s="9" t="s">
        <v>262</v>
      </c>
      <c r="F75" s="9" t="s">
        <v>80</v>
      </c>
      <c r="G75" s="9" t="s">
        <v>261</v>
      </c>
      <c r="H75" s="9" t="s">
        <v>408</v>
      </c>
      <c r="I75" s="9" t="s">
        <v>408</v>
      </c>
      <c r="J75" s="9" t="s">
        <v>409</v>
      </c>
      <c r="K75" s="9" t="s">
        <v>231</v>
      </c>
      <c r="L75" s="1"/>
      <c r="M75" s="1"/>
      <c r="N75" s="5"/>
      <c r="O75" s="5"/>
      <c r="P75" s="5"/>
      <c r="Q75" s="5"/>
      <c r="R75" s="5"/>
      <c r="S75" s="5"/>
      <c r="T75" s="5"/>
      <c r="U75" s="5"/>
      <c r="V75" s="5"/>
      <c r="W75" s="5"/>
      <c r="X75" s="6"/>
      <c r="Y75" s="5"/>
      <c r="Z75" s="5"/>
      <c r="AA75" s="7"/>
      <c r="AB75" s="5"/>
      <c r="AC75" s="7"/>
      <c r="AD75" s="5"/>
      <c r="AE75" s="7"/>
      <c r="AF75" s="5"/>
      <c r="AG75" s="7"/>
    </row>
    <row r="76" spans="1:33" ht="81" customHeight="1" x14ac:dyDescent="0.25">
      <c r="A76" s="4">
        <v>72</v>
      </c>
      <c r="B76" s="8" t="s">
        <v>20</v>
      </c>
      <c r="C76" s="8" t="s">
        <v>77</v>
      </c>
      <c r="D76" s="9" t="s">
        <v>133</v>
      </c>
      <c r="E76" s="9" t="s">
        <v>132</v>
      </c>
      <c r="F76" s="9" t="s">
        <v>80</v>
      </c>
      <c r="G76" s="9" t="s">
        <v>134</v>
      </c>
      <c r="H76" s="9" t="s">
        <v>350</v>
      </c>
      <c r="I76" s="9" t="s">
        <v>351</v>
      </c>
      <c r="J76" s="9" t="s">
        <v>352</v>
      </c>
      <c r="K76" s="9" t="s">
        <v>231</v>
      </c>
      <c r="L76" s="1"/>
      <c r="M76" s="1"/>
      <c r="N76" s="5"/>
      <c r="O76" s="5"/>
      <c r="P76" s="5"/>
      <c r="Q76" s="5"/>
      <c r="R76" s="5"/>
      <c r="S76" s="5"/>
      <c r="T76" s="5"/>
      <c r="U76" s="5"/>
      <c r="V76" s="5"/>
      <c r="W76" s="5"/>
      <c r="X76" s="6"/>
      <c r="Y76" s="5"/>
      <c r="Z76" s="5"/>
      <c r="AA76" s="7"/>
      <c r="AB76" s="5"/>
      <c r="AC76" s="7"/>
      <c r="AD76" s="5"/>
      <c r="AE76" s="7"/>
      <c r="AF76" s="5"/>
      <c r="AG76" s="7"/>
    </row>
    <row r="77" spans="1:33" ht="81" customHeight="1" x14ac:dyDescent="0.25">
      <c r="A77" s="4">
        <v>73</v>
      </c>
      <c r="B77" s="8" t="s">
        <v>20</v>
      </c>
      <c r="C77" s="8" t="s">
        <v>77</v>
      </c>
      <c r="D77" s="9" t="s">
        <v>354</v>
      </c>
      <c r="E77" s="9" t="s">
        <v>355</v>
      </c>
      <c r="F77" s="9" t="s">
        <v>80</v>
      </c>
      <c r="G77" s="9" t="s">
        <v>134</v>
      </c>
      <c r="H77" s="9" t="s">
        <v>356</v>
      </c>
      <c r="I77" s="9" t="s">
        <v>356</v>
      </c>
      <c r="J77" s="9" t="s">
        <v>357</v>
      </c>
      <c r="K77" s="9" t="s">
        <v>231</v>
      </c>
      <c r="L77" s="1"/>
      <c r="M77" s="1"/>
      <c r="N77" s="5"/>
      <c r="O77" s="5"/>
      <c r="P77" s="5"/>
      <c r="Q77" s="5"/>
      <c r="R77" s="5"/>
      <c r="S77" s="5"/>
      <c r="T77" s="5"/>
      <c r="U77" s="5"/>
      <c r="V77" s="5"/>
      <c r="W77" s="5"/>
      <c r="X77" s="6"/>
      <c r="Y77" s="5"/>
      <c r="Z77" s="5"/>
      <c r="AA77" s="7"/>
      <c r="AB77" s="5"/>
      <c r="AC77" s="7"/>
      <c r="AD77" s="5"/>
      <c r="AE77" s="7"/>
      <c r="AF77" s="5"/>
      <c r="AG77" s="7"/>
    </row>
    <row r="78" spans="1:33" ht="81.75" customHeight="1" x14ac:dyDescent="0.25">
      <c r="A78" s="4">
        <v>74</v>
      </c>
      <c r="B78" s="8" t="s">
        <v>21</v>
      </c>
      <c r="C78" s="8" t="s">
        <v>93</v>
      </c>
      <c r="D78" s="9" t="s">
        <v>94</v>
      </c>
      <c r="E78" s="9" t="s">
        <v>95</v>
      </c>
      <c r="F78" s="9" t="s">
        <v>96</v>
      </c>
      <c r="G78" s="9" t="s">
        <v>97</v>
      </c>
      <c r="H78" s="9" t="s">
        <v>246</v>
      </c>
      <c r="I78" s="9" t="s">
        <v>319</v>
      </c>
      <c r="J78" s="9" t="s">
        <v>325</v>
      </c>
      <c r="K78" s="9" t="s">
        <v>231</v>
      </c>
      <c r="L78" s="1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5"/>
      <c r="Z78" s="5" t="e">
        <f>(U78-#REF!-M78-R78-S78)</f>
        <v>#REF!</v>
      </c>
      <c r="AA78" s="7">
        <f t="shared" ref="AA78" si="55">U78-Y78</f>
        <v>0</v>
      </c>
      <c r="AB78" s="5">
        <v>5</v>
      </c>
      <c r="AC78" s="7">
        <f t="shared" ref="AC78" si="56">P78-Y78</f>
        <v>0</v>
      </c>
      <c r="AD78" s="5">
        <f t="shared" ref="AD78" si="57">O78+T78</f>
        <v>0</v>
      </c>
      <c r="AE78" s="7">
        <f t="shared" ref="AE78" si="58">O78</f>
        <v>0</v>
      </c>
      <c r="AF78" s="5" t="e">
        <f t="shared" ref="AF78" si="59">Z78</f>
        <v>#REF!</v>
      </c>
      <c r="AG78" s="7">
        <v>0</v>
      </c>
    </row>
    <row r="79" spans="1:33" ht="81.75" customHeight="1" x14ac:dyDescent="0.25">
      <c r="A79" s="4">
        <v>75</v>
      </c>
      <c r="B79" s="8" t="s">
        <v>21</v>
      </c>
      <c r="C79" s="8" t="s">
        <v>93</v>
      </c>
      <c r="D79" s="9" t="s">
        <v>98</v>
      </c>
      <c r="E79" s="9" t="s">
        <v>99</v>
      </c>
      <c r="F79" s="9" t="s">
        <v>96</v>
      </c>
      <c r="G79" s="9" t="s">
        <v>97</v>
      </c>
      <c r="H79" s="9" t="s">
        <v>246</v>
      </c>
      <c r="I79" s="9" t="s">
        <v>319</v>
      </c>
      <c r="J79" s="9" t="s">
        <v>325</v>
      </c>
      <c r="K79" s="9" t="s">
        <v>231</v>
      </c>
      <c r="L79" s="1"/>
      <c r="M79" s="1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5"/>
      <c r="Z79" s="5"/>
      <c r="AA79" s="7"/>
      <c r="AB79" s="5"/>
      <c r="AC79" s="7"/>
      <c r="AD79" s="5"/>
      <c r="AE79" s="7"/>
      <c r="AF79" s="5"/>
      <c r="AG79" s="7"/>
    </row>
    <row r="80" spans="1:33" ht="81.75" customHeight="1" x14ac:dyDescent="0.25">
      <c r="A80" s="4">
        <v>76</v>
      </c>
      <c r="B80" s="8" t="s">
        <v>21</v>
      </c>
      <c r="C80" s="8" t="s">
        <v>93</v>
      </c>
      <c r="D80" s="9" t="s">
        <v>116</v>
      </c>
      <c r="E80" s="9" t="s">
        <v>117</v>
      </c>
      <c r="F80" s="9" t="s">
        <v>96</v>
      </c>
      <c r="G80" s="9" t="s">
        <v>118</v>
      </c>
      <c r="H80" s="9" t="s">
        <v>246</v>
      </c>
      <c r="I80" s="9" t="s">
        <v>377</v>
      </c>
      <c r="J80" s="9" t="s">
        <v>378</v>
      </c>
      <c r="K80" s="9" t="s">
        <v>231</v>
      </c>
      <c r="L80" s="1"/>
      <c r="M80" s="1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5"/>
      <c r="Z80" s="5"/>
      <c r="AA80" s="7"/>
      <c r="AB80" s="5"/>
      <c r="AC80" s="7"/>
      <c r="AD80" s="5"/>
      <c r="AE80" s="7"/>
      <c r="AF80" s="5"/>
      <c r="AG80" s="7"/>
    </row>
    <row r="81" spans="1:33" ht="81.75" customHeight="1" x14ac:dyDescent="0.25">
      <c r="A81" s="4">
        <v>77</v>
      </c>
      <c r="B81" s="8" t="s">
        <v>21</v>
      </c>
      <c r="C81" s="8" t="s">
        <v>93</v>
      </c>
      <c r="D81" s="9" t="s">
        <v>341</v>
      </c>
      <c r="E81" s="9" t="s">
        <v>342</v>
      </c>
      <c r="F81" s="9" t="s">
        <v>96</v>
      </c>
      <c r="G81" s="9" t="s">
        <v>343</v>
      </c>
      <c r="H81" s="9" t="s">
        <v>246</v>
      </c>
      <c r="I81" s="9" t="s">
        <v>246</v>
      </c>
      <c r="J81" s="9" t="s">
        <v>349</v>
      </c>
      <c r="K81" s="9" t="s">
        <v>237</v>
      </c>
      <c r="L81" s="1"/>
      <c r="M81" s="1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5"/>
      <c r="Z81" s="5"/>
      <c r="AA81" s="7"/>
      <c r="AB81" s="5"/>
      <c r="AC81" s="7"/>
      <c r="AD81" s="5"/>
      <c r="AE81" s="7"/>
      <c r="AF81" s="5"/>
      <c r="AG81" s="7"/>
    </row>
    <row r="82" spans="1:33" ht="81.75" customHeight="1" x14ac:dyDescent="0.25">
      <c r="A82" s="4">
        <v>78</v>
      </c>
      <c r="B82" s="8" t="s">
        <v>21</v>
      </c>
      <c r="C82" s="8" t="s">
        <v>93</v>
      </c>
      <c r="D82" s="9" t="s">
        <v>344</v>
      </c>
      <c r="E82" s="9" t="s">
        <v>345</v>
      </c>
      <c r="F82" s="9" t="s">
        <v>96</v>
      </c>
      <c r="G82" s="9" t="s">
        <v>346</v>
      </c>
      <c r="H82" s="9" t="s">
        <v>246</v>
      </c>
      <c r="I82" s="9" t="s">
        <v>347</v>
      </c>
      <c r="J82" s="9" t="s">
        <v>348</v>
      </c>
      <c r="K82" s="9" t="s">
        <v>237</v>
      </c>
      <c r="L82" s="1"/>
      <c r="M82" s="1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5"/>
      <c r="Z82" s="5"/>
      <c r="AA82" s="7"/>
      <c r="AB82" s="5"/>
      <c r="AC82" s="7"/>
      <c r="AD82" s="5"/>
      <c r="AE82" s="7"/>
      <c r="AF82" s="5"/>
      <c r="AG82" s="7"/>
    </row>
    <row r="83" spans="1:33" ht="81.75" customHeight="1" x14ac:dyDescent="0.25">
      <c r="A83" s="4">
        <v>79</v>
      </c>
      <c r="B83" s="8" t="s">
        <v>21</v>
      </c>
      <c r="C83" s="8" t="s">
        <v>93</v>
      </c>
      <c r="D83" s="9" t="s">
        <v>372</v>
      </c>
      <c r="E83" s="9" t="s">
        <v>374</v>
      </c>
      <c r="F83" s="9" t="s">
        <v>96</v>
      </c>
      <c r="G83" s="9" t="s">
        <v>373</v>
      </c>
      <c r="H83" s="9" t="s">
        <v>246</v>
      </c>
      <c r="I83" s="9" t="s">
        <v>375</v>
      </c>
      <c r="J83" s="9" t="s">
        <v>376</v>
      </c>
      <c r="K83" s="9" t="s">
        <v>237</v>
      </c>
      <c r="L83" s="1"/>
      <c r="M83" s="1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5"/>
      <c r="Z83" s="5"/>
      <c r="AA83" s="7"/>
      <c r="AB83" s="5"/>
      <c r="AC83" s="7"/>
      <c r="AD83" s="5"/>
      <c r="AE83" s="7"/>
      <c r="AF83" s="5"/>
      <c r="AG83" s="7"/>
    </row>
    <row r="84" spans="1:33" ht="81.75" customHeight="1" x14ac:dyDescent="0.25">
      <c r="A84" s="4">
        <v>80</v>
      </c>
      <c r="B84" s="8" t="s">
        <v>21</v>
      </c>
      <c r="C84" s="8" t="s">
        <v>93</v>
      </c>
      <c r="D84" s="9" t="s">
        <v>100</v>
      </c>
      <c r="E84" s="9" t="s">
        <v>101</v>
      </c>
      <c r="F84" s="9" t="s">
        <v>96</v>
      </c>
      <c r="G84" s="9" t="s">
        <v>97</v>
      </c>
      <c r="H84" s="9" t="s">
        <v>246</v>
      </c>
      <c r="I84" s="9" t="s">
        <v>319</v>
      </c>
      <c r="J84" s="9" t="s">
        <v>325</v>
      </c>
      <c r="K84" s="9" t="s">
        <v>231</v>
      </c>
      <c r="L84" s="1"/>
      <c r="M84" s="1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5"/>
      <c r="Z84" s="5"/>
      <c r="AA84" s="7"/>
      <c r="AB84" s="5"/>
      <c r="AC84" s="7"/>
      <c r="AD84" s="5"/>
      <c r="AE84" s="7"/>
      <c r="AF84" s="5"/>
      <c r="AG84" s="7"/>
    </row>
    <row r="85" spans="1:33" ht="81.75" customHeight="1" x14ac:dyDescent="0.25">
      <c r="A85" s="4">
        <v>81</v>
      </c>
      <c r="B85" s="8" t="s">
        <v>0</v>
      </c>
      <c r="C85" s="8" t="s">
        <v>107</v>
      </c>
      <c r="D85" s="9" t="s">
        <v>223</v>
      </c>
      <c r="E85" s="9" t="s">
        <v>224</v>
      </c>
      <c r="F85" s="9" t="s">
        <v>287</v>
      </c>
      <c r="G85" s="9" t="s">
        <v>294</v>
      </c>
      <c r="H85" s="9" t="s">
        <v>326</v>
      </c>
      <c r="I85" s="9" t="s">
        <v>327</v>
      </c>
      <c r="J85" s="9" t="s">
        <v>235</v>
      </c>
      <c r="K85" s="9" t="s">
        <v>241</v>
      </c>
      <c r="L85" s="1"/>
      <c r="M85" s="1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5"/>
      <c r="Z85" s="5"/>
      <c r="AA85" s="7"/>
      <c r="AB85" s="5"/>
      <c r="AC85" s="7"/>
      <c r="AD85" s="5"/>
      <c r="AE85" s="7"/>
      <c r="AF85" s="5"/>
      <c r="AG85" s="7"/>
    </row>
    <row r="86" spans="1:33" ht="69" customHeight="1" x14ac:dyDescent="0.25">
      <c r="A86" s="4">
        <v>82</v>
      </c>
      <c r="B86" s="8" t="s">
        <v>0</v>
      </c>
      <c r="C86" s="8" t="s">
        <v>107</v>
      </c>
      <c r="D86" s="9" t="s">
        <v>108</v>
      </c>
      <c r="E86" s="9" t="s">
        <v>109</v>
      </c>
      <c r="F86" s="9" t="s">
        <v>287</v>
      </c>
      <c r="G86" s="9" t="s">
        <v>294</v>
      </c>
      <c r="H86" s="9" t="s">
        <v>326</v>
      </c>
      <c r="I86" s="9" t="s">
        <v>327</v>
      </c>
      <c r="J86" s="9" t="s">
        <v>235</v>
      </c>
      <c r="K86" s="9" t="s">
        <v>241</v>
      </c>
      <c r="L86" s="1"/>
      <c r="M86" s="1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5"/>
      <c r="Z86" s="5" t="e">
        <f>(U86-#REF!-M86-R86-S86)</f>
        <v>#REF!</v>
      </c>
      <c r="AA86" s="7">
        <f t="shared" ref="AA86" si="60">U86-Y86</f>
        <v>0</v>
      </c>
      <c r="AB86" s="5">
        <v>2</v>
      </c>
      <c r="AC86" s="7">
        <f t="shared" ref="AC86" si="61">P86-Y86</f>
        <v>0</v>
      </c>
      <c r="AD86" s="5">
        <f t="shared" ref="AD86" si="62">O86+T86</f>
        <v>0</v>
      </c>
      <c r="AE86" s="7">
        <f t="shared" ref="AE86" si="63">O86</f>
        <v>0</v>
      </c>
      <c r="AF86" s="5" t="e">
        <f t="shared" ref="AF86" si="64">Z86</f>
        <v>#REF!</v>
      </c>
      <c r="AG86" s="7">
        <v>0</v>
      </c>
    </row>
    <row r="87" spans="1:33" ht="52.5" customHeight="1" x14ac:dyDescent="0.25">
      <c r="A87" s="4">
        <v>83</v>
      </c>
      <c r="B87" s="8" t="s">
        <v>1</v>
      </c>
      <c r="C87" s="8" t="s">
        <v>205</v>
      </c>
      <c r="D87" s="9" t="s">
        <v>40</v>
      </c>
      <c r="E87" s="9" t="s">
        <v>38</v>
      </c>
      <c r="F87" s="9" t="s">
        <v>229</v>
      </c>
      <c r="G87" s="9" t="s">
        <v>296</v>
      </c>
      <c r="H87" s="9" t="s">
        <v>320</v>
      </c>
      <c r="I87" s="9" t="s">
        <v>328</v>
      </c>
      <c r="J87" s="9" t="s">
        <v>328</v>
      </c>
      <c r="K87" s="9" t="s">
        <v>230</v>
      </c>
      <c r="L87" s="1"/>
      <c r="M87" s="1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5"/>
      <c r="Z87" s="5" t="e">
        <f>(U87-#REF!-M87-R87-S87)</f>
        <v>#REF!</v>
      </c>
      <c r="AA87" s="7">
        <f t="shared" ref="AA87" si="65">U87-Y87</f>
        <v>0</v>
      </c>
      <c r="AB87" s="5">
        <v>5</v>
      </c>
      <c r="AC87" s="7">
        <f t="shared" ref="AC87" si="66">P87-Y87</f>
        <v>0</v>
      </c>
      <c r="AD87" s="5">
        <f t="shared" ref="AD87" si="67">O87+T87</f>
        <v>0</v>
      </c>
      <c r="AE87" s="7">
        <f t="shared" ref="AE87" si="68">O87</f>
        <v>0</v>
      </c>
      <c r="AF87" s="5" t="e">
        <f t="shared" ref="AF87" si="69">Z87</f>
        <v>#REF!</v>
      </c>
      <c r="AG87" s="7">
        <v>0</v>
      </c>
    </row>
    <row r="88" spans="1:33" ht="86.25" customHeight="1" x14ac:dyDescent="0.25">
      <c r="A88" s="4">
        <v>84</v>
      </c>
      <c r="B88" s="8" t="s">
        <v>1</v>
      </c>
      <c r="C88" s="8" t="s">
        <v>205</v>
      </c>
      <c r="D88" s="9" t="s">
        <v>202</v>
      </c>
      <c r="E88" s="9" t="s">
        <v>203</v>
      </c>
      <c r="F88" s="9" t="s">
        <v>204</v>
      </c>
      <c r="G88" s="9" t="s">
        <v>265</v>
      </c>
      <c r="H88" s="9" t="s">
        <v>276</v>
      </c>
      <c r="I88" s="9" t="s">
        <v>329</v>
      </c>
      <c r="J88" s="9" t="s">
        <v>330</v>
      </c>
      <c r="K88" s="9" t="s">
        <v>231</v>
      </c>
      <c r="L88" s="1"/>
      <c r="M88" s="1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5"/>
      <c r="Z88" s="5"/>
      <c r="AA88" s="7"/>
      <c r="AB88" s="5"/>
      <c r="AC88" s="7"/>
      <c r="AD88" s="5"/>
      <c r="AE88" s="7"/>
      <c r="AF88" s="5"/>
      <c r="AG88" s="7"/>
    </row>
    <row r="89" spans="1:33" ht="84.75" customHeight="1" x14ac:dyDescent="0.25">
      <c r="A89" s="4">
        <v>85</v>
      </c>
      <c r="B89" s="8" t="s">
        <v>1</v>
      </c>
      <c r="C89" s="8" t="s">
        <v>205</v>
      </c>
      <c r="D89" s="9" t="s">
        <v>206</v>
      </c>
      <c r="E89" s="9" t="s">
        <v>207</v>
      </c>
      <c r="F89" s="9" t="s">
        <v>204</v>
      </c>
      <c r="G89" s="9" t="s">
        <v>265</v>
      </c>
      <c r="H89" s="9" t="s">
        <v>276</v>
      </c>
      <c r="I89" s="9" t="s">
        <v>329</v>
      </c>
      <c r="J89" s="9" t="s">
        <v>330</v>
      </c>
      <c r="K89" s="9" t="s">
        <v>231</v>
      </c>
      <c r="L89" s="1"/>
      <c r="M89" s="1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5"/>
      <c r="Z89" s="5"/>
      <c r="AA89" s="7"/>
      <c r="AB89" s="5"/>
      <c r="AC89" s="7"/>
      <c r="AD89" s="5"/>
      <c r="AE89" s="7"/>
      <c r="AF89" s="5"/>
      <c r="AG89" s="7"/>
    </row>
    <row r="90" spans="1:33" ht="84.75" customHeight="1" x14ac:dyDescent="0.25">
      <c r="A90" s="4">
        <v>86</v>
      </c>
      <c r="B90" s="8" t="s">
        <v>1</v>
      </c>
      <c r="C90" s="8" t="s">
        <v>205</v>
      </c>
      <c r="D90" s="9" t="s">
        <v>263</v>
      </c>
      <c r="E90" s="9" t="s">
        <v>264</v>
      </c>
      <c r="F90" s="9" t="s">
        <v>204</v>
      </c>
      <c r="G90" s="9" t="s">
        <v>265</v>
      </c>
      <c r="H90" s="9" t="s">
        <v>276</v>
      </c>
      <c r="I90" s="9" t="s">
        <v>329</v>
      </c>
      <c r="J90" s="9" t="s">
        <v>330</v>
      </c>
      <c r="K90" s="9" t="s">
        <v>231</v>
      </c>
      <c r="L90" s="1"/>
      <c r="M90" s="1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5"/>
      <c r="Z90" s="5"/>
      <c r="AA90" s="7"/>
      <c r="AB90" s="5"/>
      <c r="AC90" s="7"/>
      <c r="AD90" s="5"/>
      <c r="AE90" s="7"/>
      <c r="AF90" s="5"/>
      <c r="AG90" s="7"/>
    </row>
    <row r="91" spans="1:33" ht="78.75" x14ac:dyDescent="0.25">
      <c r="A91" s="4">
        <v>87</v>
      </c>
      <c r="B91" s="8" t="s">
        <v>2</v>
      </c>
      <c r="C91" s="8" t="s">
        <v>123</v>
      </c>
      <c r="D91" s="9" t="s">
        <v>124</v>
      </c>
      <c r="E91" s="9" t="s">
        <v>125</v>
      </c>
      <c r="F91" s="9" t="s">
        <v>259</v>
      </c>
      <c r="G91" s="9" t="s">
        <v>126</v>
      </c>
      <c r="H91" s="9" t="s">
        <v>367</v>
      </c>
      <c r="I91" s="9" t="s">
        <v>367</v>
      </c>
      <c r="J91" s="9" t="s">
        <v>368</v>
      </c>
      <c r="K91" s="9" t="s">
        <v>231</v>
      </c>
      <c r="L91" s="1"/>
      <c r="M91" s="1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5"/>
      <c r="Z91" s="5" t="e">
        <f>(U91-#REF!-L91-M91-R91-S91)</f>
        <v>#REF!</v>
      </c>
      <c r="AA91" s="7">
        <f t="shared" ref="AA91" si="70">U91-Y91</f>
        <v>0</v>
      </c>
      <c r="AB91" s="5">
        <v>5</v>
      </c>
      <c r="AC91" s="7">
        <f t="shared" ref="AC91" si="71">P91-Y91</f>
        <v>0</v>
      </c>
      <c r="AD91" s="5">
        <f t="shared" ref="AD91" si="72">O91+T91</f>
        <v>0</v>
      </c>
      <c r="AE91" s="7">
        <f t="shared" ref="AE91" si="73">O91</f>
        <v>0</v>
      </c>
      <c r="AF91" s="5" t="e">
        <f t="shared" ref="AF91" si="74">Z91</f>
        <v>#REF!</v>
      </c>
      <c r="AG91" s="7">
        <v>0</v>
      </c>
    </row>
    <row r="92" spans="1:33" ht="78.75" x14ac:dyDescent="0.25">
      <c r="A92" s="4">
        <v>88</v>
      </c>
      <c r="B92" s="8" t="s">
        <v>2</v>
      </c>
      <c r="C92" s="8" t="s">
        <v>123</v>
      </c>
      <c r="D92" s="9" t="s">
        <v>250</v>
      </c>
      <c r="E92" s="9" t="s">
        <v>252</v>
      </c>
      <c r="F92" s="9" t="s">
        <v>259</v>
      </c>
      <c r="G92" s="9" t="s">
        <v>126</v>
      </c>
      <c r="H92" s="9" t="s">
        <v>367</v>
      </c>
      <c r="I92" s="9" t="s">
        <v>367</v>
      </c>
      <c r="J92" s="9" t="s">
        <v>368</v>
      </c>
      <c r="K92" s="9" t="s">
        <v>231</v>
      </c>
      <c r="L92" s="1"/>
      <c r="M92" s="1"/>
      <c r="N92" s="5"/>
      <c r="O92" s="5"/>
      <c r="P92" s="5"/>
      <c r="Q92" s="5"/>
      <c r="R92" s="5"/>
      <c r="S92" s="5"/>
      <c r="T92" s="5"/>
      <c r="U92" s="5"/>
      <c r="V92" s="5"/>
      <c r="W92" s="5"/>
      <c r="X92" s="6"/>
      <c r="Y92" s="5"/>
      <c r="Z92" s="5" t="e">
        <f>(U92-#REF!-L92-M92-R92-S92)</f>
        <v>#REF!</v>
      </c>
      <c r="AA92" s="7">
        <f t="shared" ref="AA92" si="75">U92-Y92</f>
        <v>0</v>
      </c>
      <c r="AB92" s="5">
        <v>5</v>
      </c>
      <c r="AC92" s="7">
        <f t="shared" ref="AC92" si="76">P92-Y92</f>
        <v>0</v>
      </c>
      <c r="AD92" s="5">
        <f t="shared" ref="AD92" si="77">O92+T92</f>
        <v>0</v>
      </c>
      <c r="AE92" s="7">
        <f t="shared" ref="AE92" si="78">O92</f>
        <v>0</v>
      </c>
      <c r="AF92" s="5" t="e">
        <f t="shared" ref="AF92" si="79">Z92</f>
        <v>#REF!</v>
      </c>
      <c r="AG92" s="7">
        <v>0</v>
      </c>
    </row>
    <row r="93" spans="1:33" ht="78.75" x14ac:dyDescent="0.25">
      <c r="A93" s="4">
        <v>89</v>
      </c>
      <c r="B93" s="8" t="s">
        <v>2</v>
      </c>
      <c r="C93" s="8" t="s">
        <v>123</v>
      </c>
      <c r="D93" s="9" t="s">
        <v>251</v>
      </c>
      <c r="E93" s="9" t="s">
        <v>253</v>
      </c>
      <c r="F93" s="9" t="s">
        <v>259</v>
      </c>
      <c r="G93" s="9" t="s">
        <v>126</v>
      </c>
      <c r="H93" s="9" t="s">
        <v>367</v>
      </c>
      <c r="I93" s="9" t="s">
        <v>367</v>
      </c>
      <c r="J93" s="9" t="s">
        <v>368</v>
      </c>
      <c r="K93" s="9" t="s">
        <v>231</v>
      </c>
      <c r="L93" s="1"/>
      <c r="M93" s="1"/>
      <c r="N93" s="5"/>
      <c r="O93" s="5"/>
      <c r="P93" s="5"/>
      <c r="Q93" s="5"/>
      <c r="R93" s="5"/>
      <c r="S93" s="5"/>
      <c r="T93" s="5"/>
      <c r="U93" s="5"/>
      <c r="V93" s="5"/>
      <c r="W93" s="5"/>
      <c r="X93" s="6"/>
      <c r="Y93" s="5"/>
      <c r="Z93" s="5" t="e">
        <f>(U93-#REF!-L93-M93-R93-S93)</f>
        <v>#REF!</v>
      </c>
      <c r="AA93" s="7">
        <f t="shared" ref="AA93" si="80">U93-Y93</f>
        <v>0</v>
      </c>
      <c r="AB93" s="5">
        <v>5</v>
      </c>
      <c r="AC93" s="7">
        <f t="shared" ref="AC93" si="81">P93-Y93</f>
        <v>0</v>
      </c>
      <c r="AD93" s="5">
        <f t="shared" ref="AD93" si="82">O93+T93</f>
        <v>0</v>
      </c>
      <c r="AE93" s="7">
        <f t="shared" ref="AE93" si="83">O93</f>
        <v>0</v>
      </c>
      <c r="AF93" s="5" t="e">
        <f t="shared" ref="AF93" si="84">Z93</f>
        <v>#REF!</v>
      </c>
      <c r="AG93" s="7">
        <v>0</v>
      </c>
    </row>
    <row r="94" spans="1:33" ht="94.5" x14ac:dyDescent="0.25">
      <c r="A94" s="4">
        <v>90</v>
      </c>
      <c r="B94" s="8" t="s">
        <v>30</v>
      </c>
      <c r="C94" s="8" t="s">
        <v>71</v>
      </c>
      <c r="D94" s="9" t="s">
        <v>72</v>
      </c>
      <c r="E94" s="9" t="s">
        <v>73</v>
      </c>
      <c r="F94" s="9" t="s">
        <v>57</v>
      </c>
      <c r="G94" s="9" t="s">
        <v>70</v>
      </c>
      <c r="H94" s="9" t="s">
        <v>246</v>
      </c>
      <c r="I94" s="9" t="s">
        <v>331</v>
      </c>
      <c r="J94" s="9" t="s">
        <v>306</v>
      </c>
      <c r="K94" s="9" t="s">
        <v>228</v>
      </c>
      <c r="L94" s="1"/>
      <c r="M94" s="1"/>
      <c r="N94" s="5"/>
      <c r="O94" s="5"/>
      <c r="P94" s="5"/>
      <c r="Q94" s="5"/>
      <c r="R94" s="5"/>
      <c r="S94" s="5"/>
      <c r="T94" s="5"/>
      <c r="U94" s="5"/>
      <c r="V94" s="5"/>
      <c r="W94" s="5"/>
      <c r="X94" s="6"/>
      <c r="Y94" s="5"/>
      <c r="Z94" s="5"/>
      <c r="AA94" s="7"/>
      <c r="AB94" s="5"/>
      <c r="AC94" s="7"/>
      <c r="AD94" s="5"/>
      <c r="AE94" s="7"/>
      <c r="AF94" s="5"/>
      <c r="AG94" s="7"/>
    </row>
    <row r="95" spans="1:33" ht="47.25" x14ac:dyDescent="0.25">
      <c r="A95" s="4">
        <v>91</v>
      </c>
      <c r="B95" s="8" t="s">
        <v>3</v>
      </c>
      <c r="C95" s="8" t="s">
        <v>176</v>
      </c>
      <c r="D95" s="9" t="s">
        <v>177</v>
      </c>
      <c r="E95" s="9" t="s">
        <v>178</v>
      </c>
      <c r="F95" s="9" t="s">
        <v>259</v>
      </c>
      <c r="G95" s="9" t="s">
        <v>179</v>
      </c>
      <c r="H95" s="9" t="s">
        <v>260</v>
      </c>
      <c r="I95" s="9" t="s">
        <v>260</v>
      </c>
      <c r="J95" s="9" t="s">
        <v>260</v>
      </c>
      <c r="K95" s="9" t="s">
        <v>231</v>
      </c>
      <c r="L95" s="1"/>
      <c r="M95" s="1"/>
      <c r="N95" s="5"/>
      <c r="O95" s="5"/>
      <c r="P95" s="5"/>
      <c r="Q95" s="5"/>
      <c r="R95" s="5"/>
      <c r="S95" s="5"/>
      <c r="T95" s="5"/>
      <c r="U95" s="5"/>
      <c r="V95" s="5"/>
      <c r="W95" s="5"/>
      <c r="X95" s="6"/>
      <c r="Y95" s="5"/>
      <c r="Z95" s="5" t="e">
        <f>(U95-#REF!-M95-R95-S95)</f>
        <v>#REF!</v>
      </c>
      <c r="AA95" s="7">
        <f t="shared" si="0"/>
        <v>0</v>
      </c>
      <c r="AB95" s="5">
        <v>0</v>
      </c>
      <c r="AC95" s="7">
        <f t="shared" si="1"/>
        <v>0</v>
      </c>
      <c r="AD95" s="5">
        <f t="shared" si="2"/>
        <v>0</v>
      </c>
      <c r="AE95" s="7">
        <f t="shared" si="3"/>
        <v>0</v>
      </c>
      <c r="AF95" s="5" t="e">
        <f t="shared" si="4"/>
        <v>#REF!</v>
      </c>
      <c r="AG95" s="7">
        <v>0</v>
      </c>
    </row>
    <row r="96" spans="1:33" x14ac:dyDescent="0.25">
      <c r="A96" s="2"/>
      <c r="K96" s="2"/>
    </row>
    <row r="97" spans="1:11" x14ac:dyDescent="0.25">
      <c r="A97" s="2"/>
      <c r="K97" s="2"/>
    </row>
    <row r="98" spans="1:11" ht="20.25" x14ac:dyDescent="0.3">
      <c r="A98" s="2"/>
      <c r="H98" s="22" t="s">
        <v>301</v>
      </c>
      <c r="I98" s="22"/>
      <c r="J98" s="18"/>
      <c r="K98" s="19" t="s">
        <v>302</v>
      </c>
    </row>
    <row r="99" spans="1:11" x14ac:dyDescent="0.25">
      <c r="A99" s="2"/>
      <c r="K99" s="2"/>
    </row>
    <row r="100" spans="1:11" ht="15" customHeight="1" x14ac:dyDescent="0.3">
      <c r="A100" s="2"/>
      <c r="B100" s="17" t="s">
        <v>303</v>
      </c>
      <c r="C100" s="17"/>
      <c r="K100" s="2"/>
    </row>
    <row r="101" spans="1:11" ht="18.75" x14ac:dyDescent="0.3">
      <c r="A101" s="2"/>
      <c r="B101" s="23" t="s">
        <v>304</v>
      </c>
      <c r="C101" s="23"/>
      <c r="K101" s="2"/>
    </row>
    <row r="102" spans="1:11" ht="18.75" x14ac:dyDescent="0.3">
      <c r="A102" s="2"/>
      <c r="B102" s="17" t="s">
        <v>333</v>
      </c>
      <c r="K102" s="2"/>
    </row>
    <row r="103" spans="1:11" x14ac:dyDescent="0.25">
      <c r="K103" s="2"/>
    </row>
    <row r="104" spans="1:11" x14ac:dyDescent="0.25">
      <c r="K104" s="2"/>
    </row>
    <row r="105" spans="1:11" x14ac:dyDescent="0.25">
      <c r="K105" s="2"/>
    </row>
    <row r="106" spans="1:11" x14ac:dyDescent="0.25">
      <c r="K106" s="2"/>
    </row>
    <row r="107" spans="1:11" x14ac:dyDescent="0.25">
      <c r="K107" s="2"/>
    </row>
    <row r="108" spans="1:11" x14ac:dyDescent="0.25">
      <c r="K108" s="2"/>
    </row>
    <row r="109" spans="1:11" x14ac:dyDescent="0.25">
      <c r="K109" s="2"/>
    </row>
    <row r="110" spans="1:11" x14ac:dyDescent="0.25">
      <c r="K110" s="2"/>
    </row>
    <row r="111" spans="1:11" x14ac:dyDescent="0.25">
      <c r="K111" s="2"/>
    </row>
    <row r="112" spans="1:11" x14ac:dyDescent="0.25">
      <c r="K112" s="2"/>
    </row>
    <row r="113" spans="11:11" x14ac:dyDescent="0.25">
      <c r="K113" s="2"/>
    </row>
    <row r="114" spans="11:11" x14ac:dyDescent="0.25">
      <c r="K114" s="2"/>
    </row>
    <row r="115" spans="11:11" x14ac:dyDescent="0.25">
      <c r="K115" s="2"/>
    </row>
    <row r="116" spans="11:11" x14ac:dyDescent="0.25">
      <c r="K116" s="2"/>
    </row>
    <row r="117" spans="11:11" x14ac:dyDescent="0.25">
      <c r="K117" s="2"/>
    </row>
    <row r="118" spans="11:11" x14ac:dyDescent="0.25">
      <c r="K118" s="2"/>
    </row>
    <row r="119" spans="11:11" x14ac:dyDescent="0.25">
      <c r="K119" s="2"/>
    </row>
    <row r="120" spans="11:11" x14ac:dyDescent="0.25">
      <c r="K120" s="2"/>
    </row>
    <row r="121" spans="11:11" x14ac:dyDescent="0.25">
      <c r="K121" s="2"/>
    </row>
    <row r="122" spans="11:11" x14ac:dyDescent="0.25">
      <c r="K122" s="2"/>
    </row>
    <row r="123" spans="11:11" x14ac:dyDescent="0.25">
      <c r="K123" s="2"/>
    </row>
    <row r="124" spans="11:11" x14ac:dyDescent="0.25">
      <c r="K124" s="2"/>
    </row>
    <row r="125" spans="11:11" x14ac:dyDescent="0.25">
      <c r="K125" s="2"/>
    </row>
    <row r="126" spans="11:11" x14ac:dyDescent="0.25">
      <c r="K126" s="2"/>
    </row>
    <row r="127" spans="11:11" x14ac:dyDescent="0.25">
      <c r="K127" s="2"/>
    </row>
    <row r="128" spans="11:11" x14ac:dyDescent="0.25">
      <c r="K128" s="2"/>
    </row>
    <row r="129" spans="11:11" x14ac:dyDescent="0.25">
      <c r="K129" s="2"/>
    </row>
    <row r="130" spans="11:11" x14ac:dyDescent="0.25">
      <c r="K130" s="2"/>
    </row>
    <row r="131" spans="11:11" x14ac:dyDescent="0.25">
      <c r="K131" s="2"/>
    </row>
    <row r="132" spans="11:11" x14ac:dyDescent="0.25">
      <c r="K132" s="2"/>
    </row>
    <row r="133" spans="11:11" x14ac:dyDescent="0.25">
      <c r="K133" s="2"/>
    </row>
    <row r="134" spans="11:11" x14ac:dyDescent="0.25">
      <c r="K134" s="2"/>
    </row>
    <row r="135" spans="11:11" x14ac:dyDescent="0.25">
      <c r="K135" s="2"/>
    </row>
    <row r="136" spans="11:11" x14ac:dyDescent="0.25">
      <c r="K136" s="2"/>
    </row>
    <row r="137" spans="11:11" x14ac:dyDescent="0.25">
      <c r="K137" s="2"/>
    </row>
    <row r="138" spans="11:11" x14ac:dyDescent="0.25">
      <c r="K138" s="2"/>
    </row>
    <row r="139" spans="11:11" x14ac:dyDescent="0.25">
      <c r="K139" s="2"/>
    </row>
    <row r="140" spans="11:11" x14ac:dyDescent="0.25">
      <c r="K140" s="2"/>
    </row>
    <row r="141" spans="11:11" x14ac:dyDescent="0.25">
      <c r="K141" s="2"/>
    </row>
    <row r="142" spans="11:11" x14ac:dyDescent="0.25">
      <c r="K142" s="2"/>
    </row>
    <row r="143" spans="11:11" x14ac:dyDescent="0.25">
      <c r="K143" s="2"/>
    </row>
    <row r="144" spans="11:11" x14ac:dyDescent="0.25">
      <c r="K144" s="2"/>
    </row>
    <row r="145" spans="11:11" x14ac:dyDescent="0.25">
      <c r="K145" s="2"/>
    </row>
    <row r="146" spans="11:11" x14ac:dyDescent="0.25">
      <c r="K146" s="2"/>
    </row>
    <row r="147" spans="11:11" x14ac:dyDescent="0.25">
      <c r="K147" s="2"/>
    </row>
    <row r="148" spans="11:11" x14ac:dyDescent="0.25">
      <c r="K148" s="2"/>
    </row>
    <row r="149" spans="11:11" x14ac:dyDescent="0.25">
      <c r="K149" s="2"/>
    </row>
    <row r="150" spans="11:11" x14ac:dyDescent="0.25">
      <c r="K150" s="2"/>
    </row>
    <row r="151" spans="11:11" x14ac:dyDescent="0.25">
      <c r="K151" s="2"/>
    </row>
    <row r="152" spans="11:11" x14ac:dyDescent="0.25">
      <c r="K152" s="2"/>
    </row>
    <row r="153" spans="11:11" x14ac:dyDescent="0.25">
      <c r="K153" s="2"/>
    </row>
    <row r="154" spans="11:11" x14ac:dyDescent="0.25">
      <c r="K154" s="2"/>
    </row>
    <row r="155" spans="11:11" x14ac:dyDescent="0.25">
      <c r="K155" s="2"/>
    </row>
    <row r="156" spans="11:11" x14ac:dyDescent="0.25">
      <c r="K156" s="2"/>
    </row>
    <row r="157" spans="11:11" x14ac:dyDescent="0.25">
      <c r="K157" s="2"/>
    </row>
    <row r="158" spans="11:11" x14ac:dyDescent="0.25">
      <c r="K158" s="2"/>
    </row>
    <row r="159" spans="11:11" x14ac:dyDescent="0.25">
      <c r="K159" s="2"/>
    </row>
    <row r="160" spans="11:11" x14ac:dyDescent="0.25">
      <c r="K160" s="2"/>
    </row>
    <row r="161" spans="11:11" x14ac:dyDescent="0.25">
      <c r="K161" s="2"/>
    </row>
    <row r="162" spans="11:11" x14ac:dyDescent="0.25">
      <c r="K162" s="2"/>
    </row>
    <row r="163" spans="11:11" x14ac:dyDescent="0.25">
      <c r="K163" s="2"/>
    </row>
    <row r="164" spans="11:11" x14ac:dyDescent="0.25">
      <c r="K164" s="2"/>
    </row>
    <row r="165" spans="11:11" x14ac:dyDescent="0.25">
      <c r="K165" s="2"/>
    </row>
    <row r="166" spans="11:11" x14ac:dyDescent="0.25">
      <c r="K166" s="2"/>
    </row>
    <row r="167" spans="11:11" x14ac:dyDescent="0.25">
      <c r="K167" s="2"/>
    </row>
    <row r="168" spans="11:11" x14ac:dyDescent="0.25">
      <c r="K168" s="2"/>
    </row>
    <row r="169" spans="11:11" x14ac:dyDescent="0.25">
      <c r="K169" s="2"/>
    </row>
    <row r="170" spans="11:11" x14ac:dyDescent="0.25">
      <c r="K170" s="2"/>
    </row>
    <row r="171" spans="11:11" x14ac:dyDescent="0.25">
      <c r="K171" s="2"/>
    </row>
    <row r="172" spans="11:11" x14ac:dyDescent="0.25">
      <c r="K172" s="2"/>
    </row>
    <row r="173" spans="11:11" x14ac:dyDescent="0.25">
      <c r="K173" s="2"/>
    </row>
    <row r="174" spans="11:11" x14ac:dyDescent="0.25">
      <c r="K174" s="2"/>
    </row>
    <row r="175" spans="11:11" x14ac:dyDescent="0.25">
      <c r="K175" s="2"/>
    </row>
    <row r="176" spans="11:11" x14ac:dyDescent="0.25">
      <c r="K176" s="2"/>
    </row>
    <row r="177" spans="11:11" x14ac:dyDescent="0.25">
      <c r="K177" s="2"/>
    </row>
    <row r="178" spans="11:11" x14ac:dyDescent="0.25">
      <c r="K178" s="2"/>
    </row>
    <row r="179" spans="11:11" x14ac:dyDescent="0.25">
      <c r="K179" s="2"/>
    </row>
    <row r="180" spans="11:11" x14ac:dyDescent="0.25">
      <c r="K180" s="2"/>
    </row>
    <row r="181" spans="11:11" x14ac:dyDescent="0.25">
      <c r="K181" s="2"/>
    </row>
    <row r="182" spans="11:11" x14ac:dyDescent="0.25">
      <c r="K182" s="2"/>
    </row>
    <row r="183" spans="11:11" x14ac:dyDescent="0.25">
      <c r="K183" s="2"/>
    </row>
    <row r="184" spans="11:11" x14ac:dyDescent="0.25">
      <c r="K184" s="2"/>
    </row>
    <row r="185" spans="11:11" x14ac:dyDescent="0.25">
      <c r="K185" s="2"/>
    </row>
    <row r="186" spans="11:11" x14ac:dyDescent="0.25">
      <c r="K186" s="2"/>
    </row>
    <row r="187" spans="11:11" x14ac:dyDescent="0.25">
      <c r="K187" s="2"/>
    </row>
    <row r="188" spans="11:11" x14ac:dyDescent="0.25">
      <c r="K188" s="2"/>
    </row>
    <row r="189" spans="11:11" x14ac:dyDescent="0.25">
      <c r="K189" s="2"/>
    </row>
    <row r="190" spans="11:11" x14ac:dyDescent="0.25">
      <c r="K190" s="2"/>
    </row>
    <row r="191" spans="11:11" x14ac:dyDescent="0.25">
      <c r="K191" s="2"/>
    </row>
    <row r="192" spans="11:11" x14ac:dyDescent="0.25">
      <c r="K192" s="2"/>
    </row>
    <row r="193" spans="11:11" x14ac:dyDescent="0.25">
      <c r="K193" s="2"/>
    </row>
    <row r="194" spans="11:11" x14ac:dyDescent="0.25">
      <c r="K194" s="2"/>
    </row>
    <row r="195" spans="11:11" x14ac:dyDescent="0.25">
      <c r="K195" s="2"/>
    </row>
    <row r="196" spans="11:11" x14ac:dyDescent="0.25">
      <c r="K196" s="2"/>
    </row>
    <row r="197" spans="11:11" x14ac:dyDescent="0.25">
      <c r="K197" s="2"/>
    </row>
    <row r="198" spans="11:11" x14ac:dyDescent="0.25">
      <c r="K198" s="2"/>
    </row>
    <row r="199" spans="11:11" x14ac:dyDescent="0.25">
      <c r="K199" s="2"/>
    </row>
    <row r="200" spans="11:11" x14ac:dyDescent="0.25">
      <c r="K200" s="2"/>
    </row>
    <row r="201" spans="11:11" x14ac:dyDescent="0.25">
      <c r="K201" s="2"/>
    </row>
    <row r="202" spans="11:11" x14ac:dyDescent="0.25">
      <c r="K202" s="2"/>
    </row>
    <row r="203" spans="11:11" x14ac:dyDescent="0.25">
      <c r="K203" s="2"/>
    </row>
    <row r="204" spans="11:11" x14ac:dyDescent="0.25">
      <c r="K204" s="2"/>
    </row>
    <row r="205" spans="11:11" x14ac:dyDescent="0.25">
      <c r="K205" s="2"/>
    </row>
    <row r="206" spans="11:11" x14ac:dyDescent="0.25">
      <c r="K206" s="2"/>
    </row>
    <row r="207" spans="11:11" x14ac:dyDescent="0.25">
      <c r="K207" s="2"/>
    </row>
    <row r="208" spans="11:11" x14ac:dyDescent="0.25">
      <c r="K208" s="2"/>
    </row>
    <row r="209" spans="11:11" x14ac:dyDescent="0.25">
      <c r="K209" s="2"/>
    </row>
    <row r="210" spans="11:11" x14ac:dyDescent="0.25">
      <c r="K210" s="2"/>
    </row>
    <row r="211" spans="11:11" x14ac:dyDescent="0.25">
      <c r="K211" s="2"/>
    </row>
    <row r="212" spans="11:11" x14ac:dyDescent="0.25">
      <c r="K212" s="2"/>
    </row>
    <row r="213" spans="11:11" x14ac:dyDescent="0.25">
      <c r="K213" s="2"/>
    </row>
    <row r="214" spans="11:11" x14ac:dyDescent="0.25">
      <c r="K214" s="2"/>
    </row>
    <row r="215" spans="11:11" x14ac:dyDescent="0.25">
      <c r="K215" s="2"/>
    </row>
    <row r="216" spans="11:11" x14ac:dyDescent="0.25">
      <c r="K216" s="2"/>
    </row>
    <row r="217" spans="11:11" x14ac:dyDescent="0.25">
      <c r="K217" s="2"/>
    </row>
    <row r="218" spans="11:11" x14ac:dyDescent="0.25">
      <c r="K218" s="2"/>
    </row>
    <row r="219" spans="11:11" x14ac:dyDescent="0.25">
      <c r="K219" s="2"/>
    </row>
    <row r="220" spans="11:11" x14ac:dyDescent="0.25">
      <c r="K220" s="2"/>
    </row>
    <row r="221" spans="11:11" x14ac:dyDescent="0.25">
      <c r="K221" s="2"/>
    </row>
    <row r="222" spans="11:11" x14ac:dyDescent="0.25">
      <c r="K222" s="2"/>
    </row>
    <row r="223" spans="11:11" x14ac:dyDescent="0.25">
      <c r="K223" s="2"/>
    </row>
    <row r="224" spans="11:11" x14ac:dyDescent="0.25">
      <c r="K224" s="2"/>
    </row>
    <row r="225" spans="11:11" x14ac:dyDescent="0.25">
      <c r="K225" s="2"/>
    </row>
    <row r="226" spans="11:11" x14ac:dyDescent="0.25">
      <c r="K226" s="2"/>
    </row>
    <row r="227" spans="11:11" x14ac:dyDescent="0.25">
      <c r="K227" s="2"/>
    </row>
    <row r="228" spans="11:11" x14ac:dyDescent="0.25">
      <c r="K228" s="2"/>
    </row>
    <row r="229" spans="11:11" x14ac:dyDescent="0.25">
      <c r="K229" s="2"/>
    </row>
    <row r="230" spans="11:11" x14ac:dyDescent="0.25">
      <c r="K230" s="2"/>
    </row>
    <row r="231" spans="11:11" x14ac:dyDescent="0.25">
      <c r="K231" s="2"/>
    </row>
    <row r="232" spans="11:11" x14ac:dyDescent="0.25">
      <c r="K232" s="2"/>
    </row>
    <row r="233" spans="11:11" x14ac:dyDescent="0.25">
      <c r="K233" s="2"/>
    </row>
    <row r="234" spans="11:11" x14ac:dyDescent="0.25">
      <c r="K234" s="2"/>
    </row>
    <row r="235" spans="11:11" x14ac:dyDescent="0.25">
      <c r="K235" s="2"/>
    </row>
    <row r="236" spans="11:11" x14ac:dyDescent="0.25">
      <c r="K236" s="2"/>
    </row>
    <row r="237" spans="11:11" x14ac:dyDescent="0.25">
      <c r="K237" s="2"/>
    </row>
    <row r="238" spans="11:11" x14ac:dyDescent="0.25">
      <c r="K238" s="2"/>
    </row>
    <row r="239" spans="11:11" x14ac:dyDescent="0.25">
      <c r="K239" s="2"/>
    </row>
    <row r="240" spans="11:11" x14ac:dyDescent="0.25">
      <c r="K240" s="2"/>
    </row>
    <row r="241" spans="11:11" x14ac:dyDescent="0.25">
      <c r="K241" s="2"/>
    </row>
    <row r="242" spans="11:11" x14ac:dyDescent="0.25">
      <c r="K242" s="2"/>
    </row>
    <row r="243" spans="11:11" x14ac:dyDescent="0.25">
      <c r="K243" s="2"/>
    </row>
    <row r="244" spans="11:11" x14ac:dyDescent="0.25">
      <c r="K244" s="2"/>
    </row>
    <row r="245" spans="11:11" x14ac:dyDescent="0.25">
      <c r="K245" s="2"/>
    </row>
    <row r="246" spans="11:11" x14ac:dyDescent="0.25">
      <c r="K246" s="2"/>
    </row>
    <row r="247" spans="11:11" x14ac:dyDescent="0.25">
      <c r="K247" s="2"/>
    </row>
    <row r="248" spans="11:11" x14ac:dyDescent="0.25">
      <c r="K248" s="2"/>
    </row>
    <row r="249" spans="11:11" x14ac:dyDescent="0.25">
      <c r="K249" s="2"/>
    </row>
    <row r="250" spans="11:11" x14ac:dyDescent="0.25">
      <c r="K250" s="2"/>
    </row>
    <row r="251" spans="11:11" x14ac:dyDescent="0.25">
      <c r="K251" s="2"/>
    </row>
    <row r="252" spans="11:11" x14ac:dyDescent="0.25">
      <c r="K252" s="2"/>
    </row>
    <row r="253" spans="11:11" x14ac:dyDescent="0.25">
      <c r="K253" s="2"/>
    </row>
    <row r="254" spans="11:11" x14ac:dyDescent="0.25">
      <c r="K254" s="2"/>
    </row>
    <row r="255" spans="11:11" x14ac:dyDescent="0.25">
      <c r="K255" s="2"/>
    </row>
    <row r="256" spans="11:11" x14ac:dyDescent="0.25">
      <c r="K256" s="2"/>
    </row>
    <row r="257" spans="11:11" x14ac:dyDescent="0.25">
      <c r="K257" s="2"/>
    </row>
    <row r="258" spans="11:11" x14ac:dyDescent="0.25">
      <c r="K258" s="2"/>
    </row>
    <row r="259" spans="11:11" x14ac:dyDescent="0.25">
      <c r="K259" s="2"/>
    </row>
    <row r="260" spans="11:11" x14ac:dyDescent="0.25">
      <c r="K260" s="2"/>
    </row>
    <row r="261" spans="11:11" x14ac:dyDescent="0.25">
      <c r="K261" s="2"/>
    </row>
    <row r="262" spans="11:11" x14ac:dyDescent="0.25">
      <c r="K262" s="2"/>
    </row>
    <row r="263" spans="11:11" x14ac:dyDescent="0.25">
      <c r="K263" s="2"/>
    </row>
    <row r="264" spans="11:11" x14ac:dyDescent="0.25">
      <c r="K264" s="2"/>
    </row>
    <row r="265" spans="11:11" x14ac:dyDescent="0.25">
      <c r="K265" s="2"/>
    </row>
    <row r="266" spans="11:11" x14ac:dyDescent="0.25">
      <c r="K266" s="2"/>
    </row>
    <row r="267" spans="11:11" x14ac:dyDescent="0.25">
      <c r="K267" s="2"/>
    </row>
    <row r="268" spans="11:11" x14ac:dyDescent="0.25">
      <c r="K268" s="2"/>
    </row>
    <row r="269" spans="11:11" x14ac:dyDescent="0.25">
      <c r="K269" s="2"/>
    </row>
    <row r="270" spans="11:11" x14ac:dyDescent="0.25">
      <c r="K270" s="2"/>
    </row>
    <row r="271" spans="11:11" x14ac:dyDescent="0.25">
      <c r="K271" s="2"/>
    </row>
    <row r="272" spans="11:11" x14ac:dyDescent="0.25">
      <c r="K272" s="2"/>
    </row>
    <row r="273" spans="11:11" x14ac:dyDescent="0.25">
      <c r="K273" s="2"/>
    </row>
    <row r="274" spans="11:11" x14ac:dyDescent="0.25">
      <c r="K274" s="2"/>
    </row>
    <row r="275" spans="11:11" x14ac:dyDescent="0.25">
      <c r="K275" s="2"/>
    </row>
    <row r="276" spans="11:11" x14ac:dyDescent="0.25">
      <c r="K276" s="2"/>
    </row>
    <row r="277" spans="11:11" x14ac:dyDescent="0.25">
      <c r="K277" s="2"/>
    </row>
    <row r="278" spans="11:11" x14ac:dyDescent="0.25">
      <c r="K278" s="2"/>
    </row>
    <row r="279" spans="11:11" x14ac:dyDescent="0.25">
      <c r="K279" s="2"/>
    </row>
    <row r="280" spans="11:11" x14ac:dyDescent="0.25">
      <c r="K280" s="2"/>
    </row>
    <row r="281" spans="11:11" x14ac:dyDescent="0.25">
      <c r="K281" s="2"/>
    </row>
    <row r="282" spans="11:11" x14ac:dyDescent="0.25">
      <c r="K282" s="2"/>
    </row>
    <row r="283" spans="11:11" x14ac:dyDescent="0.25">
      <c r="K283" s="2"/>
    </row>
    <row r="284" spans="11:11" x14ac:dyDescent="0.25">
      <c r="K284" s="2"/>
    </row>
    <row r="285" spans="11:11" x14ac:dyDescent="0.25">
      <c r="K285" s="2"/>
    </row>
    <row r="286" spans="11:11" x14ac:dyDescent="0.25">
      <c r="K286" s="2"/>
    </row>
    <row r="287" spans="11:11" x14ac:dyDescent="0.25">
      <c r="K287" s="2"/>
    </row>
    <row r="288" spans="11:11" x14ac:dyDescent="0.25">
      <c r="K288" s="2"/>
    </row>
    <row r="289" spans="11:11" x14ac:dyDescent="0.25">
      <c r="K289" s="2"/>
    </row>
    <row r="290" spans="11:11" x14ac:dyDescent="0.25">
      <c r="K290" s="2"/>
    </row>
    <row r="291" spans="11:11" x14ac:dyDescent="0.25">
      <c r="K291" s="2"/>
    </row>
    <row r="292" spans="11:11" x14ac:dyDescent="0.25">
      <c r="K292" s="2"/>
    </row>
    <row r="293" spans="11:11" x14ac:dyDescent="0.25">
      <c r="K293" s="2"/>
    </row>
    <row r="294" spans="11:11" x14ac:dyDescent="0.25">
      <c r="K294" s="2"/>
    </row>
    <row r="295" spans="11:11" x14ac:dyDescent="0.25">
      <c r="K295" s="2"/>
    </row>
    <row r="296" spans="11:11" x14ac:dyDescent="0.25">
      <c r="K296" s="2"/>
    </row>
    <row r="297" spans="11:11" x14ac:dyDescent="0.25">
      <c r="K297" s="2"/>
    </row>
    <row r="298" spans="11:11" x14ac:dyDescent="0.25">
      <c r="K298" s="2"/>
    </row>
    <row r="299" spans="11:11" x14ac:dyDescent="0.25">
      <c r="K299" s="2"/>
    </row>
    <row r="300" spans="11:11" x14ac:dyDescent="0.25">
      <c r="K300" s="2"/>
    </row>
    <row r="301" spans="11:11" x14ac:dyDescent="0.25">
      <c r="K301" s="2"/>
    </row>
    <row r="302" spans="11:11" x14ac:dyDescent="0.25">
      <c r="K302" s="2"/>
    </row>
    <row r="303" spans="11:11" x14ac:dyDescent="0.25">
      <c r="K303" s="2"/>
    </row>
    <row r="304" spans="11:11" x14ac:dyDescent="0.25">
      <c r="K304" s="2"/>
    </row>
    <row r="305" spans="11:11" x14ac:dyDescent="0.25">
      <c r="K305" s="2"/>
    </row>
    <row r="306" spans="11:11" x14ac:dyDescent="0.25">
      <c r="K306" s="2"/>
    </row>
    <row r="307" spans="11:11" x14ac:dyDescent="0.25">
      <c r="K307" s="2"/>
    </row>
    <row r="308" spans="11:11" x14ac:dyDescent="0.25">
      <c r="K308" s="2"/>
    </row>
    <row r="309" spans="11:11" x14ac:dyDescent="0.25">
      <c r="K309" s="2"/>
    </row>
    <row r="310" spans="11:11" x14ac:dyDescent="0.25">
      <c r="K310" s="2"/>
    </row>
    <row r="311" spans="11:11" x14ac:dyDescent="0.25">
      <c r="K311" s="2"/>
    </row>
    <row r="312" spans="11:11" x14ac:dyDescent="0.25">
      <c r="K312" s="2"/>
    </row>
    <row r="313" spans="11:11" x14ac:dyDescent="0.25">
      <c r="K313" s="2"/>
    </row>
    <row r="314" spans="11:11" x14ac:dyDescent="0.25">
      <c r="K314" s="2"/>
    </row>
    <row r="315" spans="11:11" x14ac:dyDescent="0.25">
      <c r="K315" s="2"/>
    </row>
    <row r="316" spans="11:11" x14ac:dyDescent="0.25">
      <c r="K316" s="2"/>
    </row>
    <row r="317" spans="11:11" x14ac:dyDescent="0.25">
      <c r="K317" s="2"/>
    </row>
    <row r="318" spans="11:11" x14ac:dyDescent="0.25">
      <c r="K318" s="2"/>
    </row>
    <row r="319" spans="11:11" x14ac:dyDescent="0.25">
      <c r="K319" s="2"/>
    </row>
    <row r="320" spans="11:11" x14ac:dyDescent="0.25">
      <c r="K320" s="2"/>
    </row>
    <row r="321" spans="11:11" x14ac:dyDescent="0.25">
      <c r="K321" s="2"/>
    </row>
    <row r="322" spans="11:11" x14ac:dyDescent="0.25">
      <c r="K322" s="2"/>
    </row>
    <row r="323" spans="11:11" x14ac:dyDescent="0.25">
      <c r="K323" s="2"/>
    </row>
    <row r="324" spans="11:11" x14ac:dyDescent="0.25">
      <c r="K324" s="2"/>
    </row>
    <row r="325" spans="11:11" x14ac:dyDescent="0.25">
      <c r="K325" s="2"/>
    </row>
    <row r="326" spans="11:11" x14ac:dyDescent="0.25">
      <c r="K326" s="2"/>
    </row>
    <row r="327" spans="11:11" x14ac:dyDescent="0.25">
      <c r="K327" s="2"/>
    </row>
    <row r="328" spans="11:11" x14ac:dyDescent="0.25">
      <c r="K328" s="2"/>
    </row>
    <row r="329" spans="11:11" x14ac:dyDescent="0.25">
      <c r="K329" s="2"/>
    </row>
    <row r="330" spans="11:11" x14ac:dyDescent="0.25">
      <c r="K330" s="2"/>
    </row>
    <row r="331" spans="11:11" x14ac:dyDescent="0.25">
      <c r="K331" s="2"/>
    </row>
    <row r="332" spans="11:11" x14ac:dyDescent="0.25">
      <c r="K332" s="2"/>
    </row>
    <row r="333" spans="11:11" x14ac:dyDescent="0.25">
      <c r="K333" s="2"/>
    </row>
    <row r="334" spans="11:11" x14ac:dyDescent="0.25">
      <c r="K334" s="2"/>
    </row>
    <row r="335" spans="11:11" x14ac:dyDescent="0.25">
      <c r="K335" s="2"/>
    </row>
    <row r="336" spans="11:11" x14ac:dyDescent="0.25">
      <c r="K336" s="2"/>
    </row>
    <row r="337" spans="11:11" x14ac:dyDescent="0.25">
      <c r="K337" s="2"/>
    </row>
    <row r="338" spans="11:11" x14ac:dyDescent="0.25">
      <c r="K338" s="2"/>
    </row>
    <row r="339" spans="11:11" x14ac:dyDescent="0.25">
      <c r="K339" s="2"/>
    </row>
    <row r="340" spans="11:11" x14ac:dyDescent="0.25">
      <c r="K340" s="2"/>
    </row>
    <row r="341" spans="11:11" x14ac:dyDescent="0.25">
      <c r="K341" s="2"/>
    </row>
    <row r="342" spans="11:11" x14ac:dyDescent="0.25">
      <c r="K342" s="2"/>
    </row>
    <row r="343" spans="11:11" x14ac:dyDescent="0.25">
      <c r="K343" s="2"/>
    </row>
    <row r="344" spans="11:11" x14ac:dyDescent="0.25">
      <c r="K344" s="2"/>
    </row>
    <row r="345" spans="11:11" x14ac:dyDescent="0.25">
      <c r="K345" s="2"/>
    </row>
    <row r="346" spans="11:11" x14ac:dyDescent="0.25">
      <c r="K346" s="2"/>
    </row>
    <row r="347" spans="11:11" x14ac:dyDescent="0.25">
      <c r="K347" s="2"/>
    </row>
    <row r="348" spans="11:11" x14ac:dyDescent="0.25">
      <c r="K348" s="2"/>
    </row>
    <row r="349" spans="11:11" x14ac:dyDescent="0.25">
      <c r="K349" s="2"/>
    </row>
    <row r="350" spans="11:11" x14ac:dyDescent="0.25">
      <c r="K350" s="2"/>
    </row>
    <row r="351" spans="11:11" x14ac:dyDescent="0.25">
      <c r="K351" s="2"/>
    </row>
    <row r="352" spans="11:11" x14ac:dyDescent="0.25">
      <c r="K352" s="2"/>
    </row>
    <row r="353" spans="11:11" x14ac:dyDescent="0.25">
      <c r="K353" s="2"/>
    </row>
    <row r="354" spans="11:11" x14ac:dyDescent="0.25">
      <c r="K354" s="2"/>
    </row>
    <row r="355" spans="11:11" x14ac:dyDescent="0.25">
      <c r="K355" s="2"/>
    </row>
    <row r="356" spans="11:11" x14ac:dyDescent="0.25">
      <c r="K356" s="2"/>
    </row>
    <row r="357" spans="11:11" x14ac:dyDescent="0.25">
      <c r="K357" s="2"/>
    </row>
    <row r="358" spans="11:11" x14ac:dyDescent="0.25">
      <c r="K358" s="2"/>
    </row>
    <row r="359" spans="11:11" x14ac:dyDescent="0.25">
      <c r="K359" s="2"/>
    </row>
    <row r="360" spans="11:11" x14ac:dyDescent="0.25">
      <c r="K360" s="2"/>
    </row>
    <row r="361" spans="11:11" x14ac:dyDescent="0.25">
      <c r="K361" s="2"/>
    </row>
    <row r="362" spans="11:11" x14ac:dyDescent="0.25">
      <c r="K362" s="2"/>
    </row>
    <row r="363" spans="11:11" x14ac:dyDescent="0.25">
      <c r="K363" s="2"/>
    </row>
    <row r="364" spans="11:11" x14ac:dyDescent="0.25">
      <c r="K364" s="2"/>
    </row>
    <row r="365" spans="11:11" x14ac:dyDescent="0.25">
      <c r="K365" s="2"/>
    </row>
    <row r="366" spans="11:11" x14ac:dyDescent="0.25">
      <c r="K366" s="2"/>
    </row>
    <row r="367" spans="11:11" x14ac:dyDescent="0.25">
      <c r="K367" s="2"/>
    </row>
    <row r="368" spans="11:11" x14ac:dyDescent="0.25">
      <c r="K368" s="2"/>
    </row>
    <row r="369" spans="11:11" x14ac:dyDescent="0.25">
      <c r="K369" s="2"/>
    </row>
    <row r="370" spans="11:11" x14ac:dyDescent="0.25">
      <c r="K370" s="2"/>
    </row>
    <row r="371" spans="11:11" x14ac:dyDescent="0.25">
      <c r="K371" s="2"/>
    </row>
    <row r="372" spans="11:11" x14ac:dyDescent="0.25">
      <c r="K372" s="2"/>
    </row>
    <row r="373" spans="11:11" x14ac:dyDescent="0.25">
      <c r="K373" s="2"/>
    </row>
    <row r="374" spans="11:11" x14ac:dyDescent="0.25">
      <c r="K374" s="2"/>
    </row>
    <row r="375" spans="11:11" x14ac:dyDescent="0.25">
      <c r="K375" s="2"/>
    </row>
    <row r="376" spans="11:11" x14ac:dyDescent="0.25">
      <c r="K376" s="2"/>
    </row>
    <row r="377" spans="11:11" x14ac:dyDescent="0.25">
      <c r="K377" s="2"/>
    </row>
    <row r="378" spans="11:11" x14ac:dyDescent="0.25">
      <c r="K378" s="2"/>
    </row>
    <row r="379" spans="11:11" x14ac:dyDescent="0.25">
      <c r="K379" s="2"/>
    </row>
    <row r="380" spans="11:11" x14ac:dyDescent="0.25">
      <c r="K380" s="2"/>
    </row>
    <row r="381" spans="11:11" x14ac:dyDescent="0.25">
      <c r="K381" s="2"/>
    </row>
    <row r="382" spans="11:11" x14ac:dyDescent="0.25">
      <c r="K382" s="2"/>
    </row>
    <row r="383" spans="11:11" x14ac:dyDescent="0.25">
      <c r="K383" s="2"/>
    </row>
    <row r="384" spans="11:11" x14ac:dyDescent="0.25">
      <c r="K384" s="2"/>
    </row>
    <row r="385" spans="11:11" x14ac:dyDescent="0.25">
      <c r="K385" s="2"/>
    </row>
    <row r="386" spans="11:11" x14ac:dyDescent="0.25">
      <c r="K386" s="2"/>
    </row>
    <row r="387" spans="11:11" x14ac:dyDescent="0.25">
      <c r="K387" s="2"/>
    </row>
    <row r="388" spans="11:11" x14ac:dyDescent="0.25">
      <c r="K388" s="2"/>
    </row>
    <row r="389" spans="11:11" x14ac:dyDescent="0.25">
      <c r="K389" s="2"/>
    </row>
    <row r="390" spans="11:11" x14ac:dyDescent="0.25">
      <c r="K390" s="2"/>
    </row>
    <row r="391" spans="11:11" x14ac:dyDescent="0.25">
      <c r="K391" s="2"/>
    </row>
    <row r="392" spans="11:11" x14ac:dyDescent="0.25">
      <c r="K392" s="2"/>
    </row>
    <row r="393" spans="11:11" x14ac:dyDescent="0.25">
      <c r="K393" s="2"/>
    </row>
    <row r="394" spans="11:11" x14ac:dyDescent="0.25">
      <c r="K394" s="2"/>
    </row>
    <row r="395" spans="11:11" x14ac:dyDescent="0.25">
      <c r="K395" s="2"/>
    </row>
    <row r="396" spans="11:11" x14ac:dyDescent="0.25">
      <c r="K396" s="2"/>
    </row>
    <row r="397" spans="11:11" x14ac:dyDescent="0.25">
      <c r="K397" s="2"/>
    </row>
    <row r="398" spans="11:11" x14ac:dyDescent="0.25">
      <c r="K398" s="2"/>
    </row>
    <row r="399" spans="11:11" x14ac:dyDescent="0.25">
      <c r="K399" s="2"/>
    </row>
    <row r="400" spans="11:11" x14ac:dyDescent="0.25">
      <c r="K400" s="2"/>
    </row>
    <row r="401" spans="11:11" x14ac:dyDescent="0.25">
      <c r="K401" s="2"/>
    </row>
    <row r="402" spans="11:11" x14ac:dyDescent="0.25">
      <c r="K402" s="2"/>
    </row>
    <row r="403" spans="11:11" x14ac:dyDescent="0.25">
      <c r="K403" s="2"/>
    </row>
    <row r="404" spans="11:11" x14ac:dyDescent="0.25">
      <c r="K404" s="2"/>
    </row>
    <row r="405" spans="11:11" x14ac:dyDescent="0.25">
      <c r="K405" s="2"/>
    </row>
    <row r="406" spans="11:11" x14ac:dyDescent="0.25">
      <c r="K406" s="2"/>
    </row>
    <row r="407" spans="11:11" x14ac:dyDescent="0.25">
      <c r="K407" s="2"/>
    </row>
    <row r="408" spans="11:11" x14ac:dyDescent="0.25">
      <c r="K408" s="2"/>
    </row>
    <row r="409" spans="11:11" x14ac:dyDescent="0.25">
      <c r="K409" s="2"/>
    </row>
    <row r="410" spans="11:11" x14ac:dyDescent="0.25">
      <c r="K410" s="2"/>
    </row>
    <row r="411" spans="11:11" x14ac:dyDescent="0.25">
      <c r="K411" s="2"/>
    </row>
    <row r="412" spans="11:11" x14ac:dyDescent="0.25">
      <c r="K412" s="2"/>
    </row>
    <row r="413" spans="11:11" x14ac:dyDescent="0.25">
      <c r="K413" s="2"/>
    </row>
    <row r="414" spans="11:11" x14ac:dyDescent="0.25">
      <c r="K414" s="2"/>
    </row>
    <row r="415" spans="11:11" x14ac:dyDescent="0.25">
      <c r="K415" s="2"/>
    </row>
    <row r="416" spans="11:11" x14ac:dyDescent="0.25">
      <c r="K416" s="2"/>
    </row>
    <row r="417" spans="11:11" x14ac:dyDescent="0.25">
      <c r="K417" s="2"/>
    </row>
    <row r="418" spans="11:11" x14ac:dyDescent="0.25">
      <c r="K418" s="2"/>
    </row>
    <row r="419" spans="11:11" x14ac:dyDescent="0.25">
      <c r="K419" s="2"/>
    </row>
    <row r="420" spans="11:11" x14ac:dyDescent="0.25">
      <c r="K420" s="2"/>
    </row>
    <row r="421" spans="11:11" x14ac:dyDescent="0.25">
      <c r="K421" s="2"/>
    </row>
    <row r="422" spans="11:11" x14ac:dyDescent="0.25">
      <c r="K422" s="2"/>
    </row>
    <row r="423" spans="11:11" x14ac:dyDescent="0.25">
      <c r="K423" s="2"/>
    </row>
    <row r="424" spans="11:11" x14ac:dyDescent="0.25">
      <c r="K424" s="2"/>
    </row>
    <row r="425" spans="11:11" x14ac:dyDescent="0.25">
      <c r="K425" s="2"/>
    </row>
    <row r="426" spans="11:11" x14ac:dyDescent="0.25">
      <c r="K426" s="2"/>
    </row>
    <row r="427" spans="11:11" x14ac:dyDescent="0.25">
      <c r="K427" s="2"/>
    </row>
    <row r="428" spans="11:11" x14ac:dyDescent="0.25">
      <c r="K428" s="2"/>
    </row>
    <row r="429" spans="11:11" x14ac:dyDescent="0.25">
      <c r="K429" s="2"/>
    </row>
    <row r="430" spans="11:11" x14ac:dyDescent="0.25">
      <c r="K430" s="2"/>
    </row>
    <row r="431" spans="11:11" x14ac:dyDescent="0.25">
      <c r="K431" s="2"/>
    </row>
    <row r="432" spans="11:11" x14ac:dyDescent="0.25">
      <c r="K432" s="2"/>
    </row>
    <row r="433" spans="11:11" x14ac:dyDescent="0.25">
      <c r="K433" s="2"/>
    </row>
    <row r="434" spans="11:11" x14ac:dyDescent="0.25">
      <c r="K434" s="2"/>
    </row>
    <row r="435" spans="11:11" x14ac:dyDescent="0.25">
      <c r="K435" s="2"/>
    </row>
    <row r="436" spans="11:11" x14ac:dyDescent="0.25">
      <c r="K436" s="2"/>
    </row>
    <row r="437" spans="11:11" x14ac:dyDescent="0.25">
      <c r="K437" s="2"/>
    </row>
    <row r="438" spans="11:11" x14ac:dyDescent="0.25">
      <c r="K438" s="2"/>
    </row>
    <row r="439" spans="11:11" x14ac:dyDescent="0.25">
      <c r="K439" s="2"/>
    </row>
    <row r="440" spans="11:11" x14ac:dyDescent="0.25">
      <c r="K440" s="2"/>
    </row>
    <row r="441" spans="11:11" x14ac:dyDescent="0.25">
      <c r="K441" s="2"/>
    </row>
    <row r="442" spans="11:11" x14ac:dyDescent="0.25">
      <c r="K442" s="2"/>
    </row>
    <row r="443" spans="11:11" x14ac:dyDescent="0.25">
      <c r="K443" s="2"/>
    </row>
    <row r="444" spans="11:11" x14ac:dyDescent="0.25">
      <c r="K444" s="2"/>
    </row>
    <row r="445" spans="11:11" x14ac:dyDescent="0.25">
      <c r="K445" s="2"/>
    </row>
    <row r="446" spans="11:11" x14ac:dyDescent="0.25">
      <c r="K446" s="2"/>
    </row>
    <row r="447" spans="11:11" x14ac:dyDescent="0.25">
      <c r="K447" s="2"/>
    </row>
    <row r="448" spans="11:11" x14ac:dyDescent="0.25">
      <c r="K448" s="2"/>
    </row>
    <row r="449" spans="11:11" x14ac:dyDescent="0.25">
      <c r="K449" s="2"/>
    </row>
    <row r="450" spans="11:11" x14ac:dyDescent="0.25">
      <c r="K450" s="2"/>
    </row>
    <row r="451" spans="11:11" x14ac:dyDescent="0.25">
      <c r="K451" s="2"/>
    </row>
    <row r="452" spans="11:11" x14ac:dyDescent="0.25">
      <c r="K452" s="2"/>
    </row>
    <row r="453" spans="11:11" x14ac:dyDescent="0.25">
      <c r="K453" s="2"/>
    </row>
    <row r="454" spans="11:11" x14ac:dyDescent="0.25">
      <c r="K454" s="2"/>
    </row>
    <row r="455" spans="11:11" x14ac:dyDescent="0.25">
      <c r="K455" s="2"/>
    </row>
    <row r="456" spans="11:11" x14ac:dyDescent="0.25">
      <c r="K456" s="2"/>
    </row>
    <row r="457" spans="11:11" x14ac:dyDescent="0.25">
      <c r="K457" s="2"/>
    </row>
    <row r="458" spans="11:11" x14ac:dyDescent="0.25">
      <c r="K458" s="2"/>
    </row>
    <row r="459" spans="11:11" x14ac:dyDescent="0.25">
      <c r="K459" s="2"/>
    </row>
    <row r="460" spans="11:11" x14ac:dyDescent="0.25">
      <c r="K460" s="2"/>
    </row>
    <row r="461" spans="11:11" x14ac:dyDescent="0.25">
      <c r="K461" s="2"/>
    </row>
    <row r="462" spans="11:11" x14ac:dyDescent="0.25">
      <c r="K462" s="2"/>
    </row>
    <row r="463" spans="11:11" x14ac:dyDescent="0.25">
      <c r="K463" s="2"/>
    </row>
    <row r="464" spans="11:11" x14ac:dyDescent="0.25">
      <c r="K464" s="2"/>
    </row>
    <row r="465" spans="11:11" x14ac:dyDescent="0.25">
      <c r="K465" s="2"/>
    </row>
    <row r="466" spans="11:11" x14ac:dyDescent="0.25">
      <c r="K466" s="2"/>
    </row>
    <row r="467" spans="11:11" x14ac:dyDescent="0.25">
      <c r="K467" s="2"/>
    </row>
    <row r="468" spans="11:11" x14ac:dyDescent="0.25">
      <c r="K468" s="2"/>
    </row>
    <row r="469" spans="11:11" x14ac:dyDescent="0.25">
      <c r="K469" s="2"/>
    </row>
    <row r="470" spans="11:11" x14ac:dyDescent="0.25">
      <c r="K470" s="2"/>
    </row>
    <row r="471" spans="11:11" x14ac:dyDescent="0.25">
      <c r="K471" s="2"/>
    </row>
    <row r="472" spans="11:11" x14ac:dyDescent="0.25">
      <c r="K472" s="2"/>
    </row>
    <row r="473" spans="11:11" x14ac:dyDescent="0.25">
      <c r="K473" s="2"/>
    </row>
    <row r="474" spans="11:11" x14ac:dyDescent="0.25">
      <c r="K474" s="2"/>
    </row>
    <row r="475" spans="11:11" x14ac:dyDescent="0.25">
      <c r="K475" s="2"/>
    </row>
    <row r="476" spans="11:11" x14ac:dyDescent="0.25">
      <c r="K476" s="2"/>
    </row>
    <row r="477" spans="11:11" x14ac:dyDescent="0.25">
      <c r="K477" s="2"/>
    </row>
    <row r="478" spans="11:11" x14ac:dyDescent="0.25">
      <c r="K478" s="2"/>
    </row>
    <row r="479" spans="11:11" x14ac:dyDescent="0.25">
      <c r="K479" s="2"/>
    </row>
    <row r="480" spans="11:11" x14ac:dyDescent="0.25">
      <c r="K480" s="2"/>
    </row>
    <row r="481" spans="11:11" x14ac:dyDescent="0.25">
      <c r="K481" s="2"/>
    </row>
    <row r="482" spans="11:11" x14ac:dyDescent="0.25">
      <c r="K482" s="2"/>
    </row>
    <row r="483" spans="11:11" x14ac:dyDescent="0.25">
      <c r="K483" s="2"/>
    </row>
    <row r="484" spans="11:11" x14ac:dyDescent="0.25">
      <c r="K484" s="2"/>
    </row>
    <row r="485" spans="11:11" x14ac:dyDescent="0.25">
      <c r="K485" s="2"/>
    </row>
    <row r="486" spans="11:11" x14ac:dyDescent="0.25">
      <c r="K486" s="2"/>
    </row>
    <row r="487" spans="11:11" x14ac:dyDescent="0.25">
      <c r="K487" s="2"/>
    </row>
    <row r="488" spans="11:11" x14ac:dyDescent="0.25">
      <c r="K488" s="2"/>
    </row>
    <row r="489" spans="11:11" x14ac:dyDescent="0.25">
      <c r="K489" s="2"/>
    </row>
    <row r="490" spans="11:11" x14ac:dyDescent="0.25">
      <c r="K490" s="2"/>
    </row>
    <row r="491" spans="11:11" x14ac:dyDescent="0.25">
      <c r="K491" s="2"/>
    </row>
    <row r="492" spans="11:11" x14ac:dyDescent="0.25">
      <c r="K492" s="2"/>
    </row>
    <row r="493" spans="11:11" x14ac:dyDescent="0.25">
      <c r="K493" s="2"/>
    </row>
    <row r="494" spans="11:11" x14ac:dyDescent="0.25">
      <c r="K494" s="2"/>
    </row>
    <row r="495" spans="11:11" x14ac:dyDescent="0.25">
      <c r="K495" s="2"/>
    </row>
    <row r="496" spans="11:11" x14ac:dyDescent="0.25">
      <c r="K496" s="2"/>
    </row>
    <row r="497" spans="11:11" x14ac:dyDescent="0.25">
      <c r="K497" s="2"/>
    </row>
    <row r="498" spans="11:11" x14ac:dyDescent="0.25">
      <c r="K498" s="2"/>
    </row>
    <row r="499" spans="11:11" x14ac:dyDescent="0.25">
      <c r="K499" s="2"/>
    </row>
    <row r="500" spans="11:11" x14ac:dyDescent="0.25">
      <c r="K500" s="2"/>
    </row>
    <row r="501" spans="11:11" x14ac:dyDescent="0.25">
      <c r="K501" s="2"/>
    </row>
    <row r="502" spans="11:11" x14ac:dyDescent="0.25">
      <c r="K502" s="2"/>
    </row>
    <row r="503" spans="11:11" x14ac:dyDescent="0.25">
      <c r="K503" s="2"/>
    </row>
    <row r="504" spans="11:11" x14ac:dyDescent="0.25">
      <c r="K504" s="2"/>
    </row>
    <row r="505" spans="11:11" x14ac:dyDescent="0.25">
      <c r="K505" s="2"/>
    </row>
    <row r="506" spans="11:11" x14ac:dyDescent="0.25">
      <c r="K506" s="2"/>
    </row>
    <row r="507" spans="11:11" x14ac:dyDescent="0.25">
      <c r="K507" s="2"/>
    </row>
    <row r="508" spans="11:11" x14ac:dyDescent="0.25">
      <c r="K508" s="2"/>
    </row>
    <row r="509" spans="11:11" x14ac:dyDescent="0.25">
      <c r="K509" s="2"/>
    </row>
    <row r="510" spans="11:11" x14ac:dyDescent="0.25">
      <c r="K510" s="2"/>
    </row>
    <row r="511" spans="11:11" x14ac:dyDescent="0.25">
      <c r="K511" s="2"/>
    </row>
    <row r="512" spans="11:11" x14ac:dyDescent="0.25">
      <c r="K512" s="2"/>
    </row>
    <row r="513" spans="11:11" x14ac:dyDescent="0.25">
      <c r="K513" s="2"/>
    </row>
    <row r="514" spans="11:11" x14ac:dyDescent="0.25">
      <c r="K514" s="2"/>
    </row>
    <row r="515" spans="11:11" x14ac:dyDescent="0.25">
      <c r="K515" s="2"/>
    </row>
    <row r="516" spans="11:11" x14ac:dyDescent="0.25">
      <c r="K516" s="2"/>
    </row>
    <row r="517" spans="11:11" x14ac:dyDescent="0.25">
      <c r="K517" s="2"/>
    </row>
    <row r="518" spans="11:11" x14ac:dyDescent="0.25">
      <c r="K518" s="2"/>
    </row>
    <row r="519" spans="11:11" x14ac:dyDescent="0.25">
      <c r="K519" s="2"/>
    </row>
    <row r="520" spans="11:11" x14ac:dyDescent="0.25">
      <c r="K520" s="2"/>
    </row>
    <row r="521" spans="11:11" x14ac:dyDescent="0.25">
      <c r="K521" s="2"/>
    </row>
    <row r="522" spans="11:11" x14ac:dyDescent="0.25">
      <c r="K522" s="2"/>
    </row>
    <row r="523" spans="11:11" x14ac:dyDescent="0.25">
      <c r="K523" s="2"/>
    </row>
    <row r="524" spans="11:11" x14ac:dyDescent="0.25">
      <c r="K524" s="2"/>
    </row>
    <row r="525" spans="11:11" x14ac:dyDescent="0.25">
      <c r="K525" s="2"/>
    </row>
    <row r="526" spans="11:11" x14ac:dyDescent="0.25">
      <c r="K526" s="2"/>
    </row>
    <row r="527" spans="11:11" x14ac:dyDescent="0.25">
      <c r="K527" s="2"/>
    </row>
    <row r="528" spans="11:11" x14ac:dyDescent="0.25">
      <c r="K528" s="2"/>
    </row>
    <row r="529" spans="11:11" x14ac:dyDescent="0.25">
      <c r="K529" s="2"/>
    </row>
    <row r="530" spans="11:11" x14ac:dyDescent="0.25">
      <c r="K530" s="2"/>
    </row>
    <row r="531" spans="11:11" x14ac:dyDescent="0.25">
      <c r="K531" s="2"/>
    </row>
    <row r="532" spans="11:11" x14ac:dyDescent="0.25">
      <c r="K532" s="2"/>
    </row>
    <row r="533" spans="11:11" x14ac:dyDescent="0.25">
      <c r="K533" s="2"/>
    </row>
    <row r="534" spans="11:11" x14ac:dyDescent="0.25">
      <c r="K534" s="2"/>
    </row>
    <row r="535" spans="11:11" x14ac:dyDescent="0.25">
      <c r="K535" s="2"/>
    </row>
    <row r="536" spans="11:11" x14ac:dyDescent="0.25">
      <c r="K536" s="2"/>
    </row>
    <row r="537" spans="11:11" x14ac:dyDescent="0.25">
      <c r="K537" s="2"/>
    </row>
    <row r="538" spans="11:11" x14ac:dyDescent="0.25">
      <c r="K538" s="2"/>
    </row>
    <row r="539" spans="11:11" x14ac:dyDescent="0.25">
      <c r="K539" s="2"/>
    </row>
    <row r="540" spans="11:11" x14ac:dyDescent="0.25">
      <c r="K540" s="2"/>
    </row>
    <row r="541" spans="11:11" x14ac:dyDescent="0.25">
      <c r="K541" s="2"/>
    </row>
    <row r="542" spans="11:11" x14ac:dyDescent="0.25">
      <c r="K542" s="2"/>
    </row>
    <row r="543" spans="11:11" x14ac:dyDescent="0.25">
      <c r="K543" s="2"/>
    </row>
    <row r="544" spans="11:11" x14ac:dyDescent="0.25">
      <c r="K544" s="2"/>
    </row>
    <row r="545" spans="11:11" x14ac:dyDescent="0.25">
      <c r="K545" s="2"/>
    </row>
    <row r="546" spans="11:11" x14ac:dyDescent="0.25">
      <c r="K546" s="2"/>
    </row>
    <row r="547" spans="11:11" x14ac:dyDescent="0.25">
      <c r="K547" s="2"/>
    </row>
    <row r="548" spans="11:11" x14ac:dyDescent="0.25">
      <c r="K548" s="2"/>
    </row>
    <row r="549" spans="11:11" x14ac:dyDescent="0.25">
      <c r="K549" s="2"/>
    </row>
    <row r="550" spans="11:11" x14ac:dyDescent="0.25">
      <c r="K550" s="2"/>
    </row>
    <row r="551" spans="11:11" x14ac:dyDescent="0.25">
      <c r="K551" s="2"/>
    </row>
    <row r="552" spans="11:11" x14ac:dyDescent="0.25">
      <c r="K552" s="2"/>
    </row>
    <row r="553" spans="11:11" x14ac:dyDescent="0.25">
      <c r="K553" s="2"/>
    </row>
    <row r="554" spans="11:11" x14ac:dyDescent="0.25">
      <c r="K554" s="2"/>
    </row>
    <row r="555" spans="11:11" x14ac:dyDescent="0.25">
      <c r="K555" s="2"/>
    </row>
    <row r="556" spans="11:11" x14ac:dyDescent="0.25">
      <c r="K556" s="2"/>
    </row>
    <row r="557" spans="11:11" x14ac:dyDescent="0.25">
      <c r="K557" s="2"/>
    </row>
    <row r="558" spans="11:11" x14ac:dyDescent="0.25">
      <c r="K558" s="2"/>
    </row>
    <row r="559" spans="11:11" x14ac:dyDescent="0.25">
      <c r="K559" s="2"/>
    </row>
    <row r="560" spans="11:11" x14ac:dyDescent="0.25">
      <c r="K560" s="2"/>
    </row>
    <row r="561" spans="11:11" x14ac:dyDescent="0.25">
      <c r="K561" s="2"/>
    </row>
    <row r="562" spans="11:11" x14ac:dyDescent="0.25">
      <c r="K562" s="2"/>
    </row>
    <row r="563" spans="11:11" x14ac:dyDescent="0.25">
      <c r="K563" s="2"/>
    </row>
    <row r="564" spans="11:11" x14ac:dyDescent="0.25">
      <c r="K564" s="2"/>
    </row>
    <row r="565" spans="11:11" x14ac:dyDescent="0.25">
      <c r="K565" s="2"/>
    </row>
    <row r="566" spans="11:11" x14ac:dyDescent="0.25">
      <c r="K566" s="2"/>
    </row>
    <row r="567" spans="11:11" x14ac:dyDescent="0.25">
      <c r="K567" s="2"/>
    </row>
    <row r="568" spans="11:11" x14ac:dyDescent="0.25">
      <c r="K568" s="2"/>
    </row>
    <row r="569" spans="11:11" x14ac:dyDescent="0.25">
      <c r="K569" s="2"/>
    </row>
    <row r="570" spans="11:11" x14ac:dyDescent="0.25">
      <c r="K570" s="2"/>
    </row>
    <row r="571" spans="11:11" x14ac:dyDescent="0.25">
      <c r="K571" s="2"/>
    </row>
    <row r="572" spans="11:11" x14ac:dyDescent="0.25">
      <c r="K572" s="2"/>
    </row>
    <row r="573" spans="11:11" x14ac:dyDescent="0.25">
      <c r="K573" s="2"/>
    </row>
    <row r="574" spans="11:11" x14ac:dyDescent="0.25">
      <c r="K574" s="2"/>
    </row>
    <row r="575" spans="11:11" x14ac:dyDescent="0.25">
      <c r="K575" s="2"/>
    </row>
    <row r="576" spans="11:11" x14ac:dyDescent="0.25">
      <c r="K576" s="2"/>
    </row>
    <row r="577" spans="11:11" x14ac:dyDescent="0.25">
      <c r="K577" s="2"/>
    </row>
    <row r="578" spans="11:11" x14ac:dyDescent="0.25">
      <c r="K578" s="2"/>
    </row>
    <row r="579" spans="11:11" x14ac:dyDescent="0.25">
      <c r="K579" s="2"/>
    </row>
    <row r="580" spans="11:11" x14ac:dyDescent="0.25">
      <c r="K580" s="2"/>
    </row>
    <row r="581" spans="11:11" x14ac:dyDescent="0.25">
      <c r="K581" s="2"/>
    </row>
    <row r="582" spans="11:11" x14ac:dyDescent="0.25">
      <c r="K582" s="2"/>
    </row>
    <row r="583" spans="11:11" x14ac:dyDescent="0.25">
      <c r="K583" s="2"/>
    </row>
    <row r="584" spans="11:11" x14ac:dyDescent="0.25">
      <c r="K584" s="2"/>
    </row>
    <row r="585" spans="11:11" x14ac:dyDescent="0.25">
      <c r="K585" s="2"/>
    </row>
    <row r="586" spans="11:11" x14ac:dyDescent="0.25">
      <c r="K586" s="2"/>
    </row>
    <row r="587" spans="11:11" x14ac:dyDescent="0.25">
      <c r="K587" s="2"/>
    </row>
    <row r="588" spans="11:11" x14ac:dyDescent="0.25">
      <c r="K588" s="2"/>
    </row>
    <row r="589" spans="11:11" x14ac:dyDescent="0.25">
      <c r="K589" s="2"/>
    </row>
    <row r="590" spans="11:11" x14ac:dyDescent="0.25">
      <c r="K590" s="2"/>
    </row>
    <row r="591" spans="11:11" x14ac:dyDescent="0.25">
      <c r="K591" s="2"/>
    </row>
    <row r="592" spans="11:11" x14ac:dyDescent="0.25">
      <c r="K592" s="2"/>
    </row>
    <row r="593" spans="11:11" x14ac:dyDescent="0.25">
      <c r="K593" s="2"/>
    </row>
    <row r="594" spans="11:11" x14ac:dyDescent="0.25">
      <c r="K594" s="2"/>
    </row>
    <row r="595" spans="11:11" x14ac:dyDescent="0.25">
      <c r="K595" s="2"/>
    </row>
    <row r="596" spans="11:11" x14ac:dyDescent="0.25">
      <c r="K596" s="2"/>
    </row>
    <row r="597" spans="11:11" x14ac:dyDescent="0.25">
      <c r="K597" s="2"/>
    </row>
    <row r="598" spans="11:11" x14ac:dyDescent="0.25">
      <c r="K598" s="2"/>
    </row>
    <row r="599" spans="11:11" x14ac:dyDescent="0.25">
      <c r="K599" s="2"/>
    </row>
    <row r="600" spans="11:11" x14ac:dyDescent="0.25">
      <c r="K600" s="2"/>
    </row>
    <row r="601" spans="11:11" x14ac:dyDescent="0.25">
      <c r="K601" s="2"/>
    </row>
    <row r="602" spans="11:11" x14ac:dyDescent="0.25">
      <c r="K602" s="2"/>
    </row>
    <row r="603" spans="11:11" x14ac:dyDescent="0.25">
      <c r="K603" s="2"/>
    </row>
    <row r="604" spans="11:11" x14ac:dyDescent="0.25">
      <c r="K604" s="2"/>
    </row>
    <row r="605" spans="11:11" x14ac:dyDescent="0.25">
      <c r="K605" s="2"/>
    </row>
    <row r="606" spans="11:11" x14ac:dyDescent="0.25">
      <c r="K606" s="2"/>
    </row>
    <row r="607" spans="11:11" x14ac:dyDescent="0.25">
      <c r="K607" s="2"/>
    </row>
    <row r="608" spans="11:11" x14ac:dyDescent="0.25">
      <c r="K608" s="2"/>
    </row>
    <row r="609" spans="11:11" x14ac:dyDescent="0.25">
      <c r="K609" s="2"/>
    </row>
    <row r="610" spans="11:11" x14ac:dyDescent="0.25">
      <c r="K610" s="2"/>
    </row>
    <row r="611" spans="11:11" x14ac:dyDescent="0.25">
      <c r="K611" s="2"/>
    </row>
    <row r="612" spans="11:11" x14ac:dyDescent="0.25">
      <c r="K612" s="2"/>
    </row>
    <row r="613" spans="11:11" x14ac:dyDescent="0.25">
      <c r="K613" s="2"/>
    </row>
    <row r="614" spans="11:11" x14ac:dyDescent="0.25">
      <c r="K614" s="2"/>
    </row>
    <row r="615" spans="11:11" x14ac:dyDescent="0.25">
      <c r="K615" s="2"/>
    </row>
    <row r="616" spans="11:11" x14ac:dyDescent="0.25">
      <c r="K616" s="2"/>
    </row>
    <row r="617" spans="11:11" x14ac:dyDescent="0.25">
      <c r="K617" s="2"/>
    </row>
    <row r="618" spans="11:11" x14ac:dyDescent="0.25">
      <c r="K618" s="2"/>
    </row>
    <row r="619" spans="11:11" x14ac:dyDescent="0.25">
      <c r="K619" s="2"/>
    </row>
    <row r="620" spans="11:11" x14ac:dyDescent="0.25">
      <c r="K620" s="2"/>
    </row>
    <row r="621" spans="11:11" x14ac:dyDescent="0.25">
      <c r="K621" s="2"/>
    </row>
    <row r="622" spans="11:11" x14ac:dyDescent="0.25">
      <c r="K622" s="2"/>
    </row>
    <row r="623" spans="11:11" x14ac:dyDescent="0.25">
      <c r="K623" s="2"/>
    </row>
    <row r="624" spans="11:11" x14ac:dyDescent="0.25">
      <c r="K624" s="2"/>
    </row>
    <row r="625" spans="11:11" x14ac:dyDescent="0.25">
      <c r="K625" s="2"/>
    </row>
    <row r="626" spans="11:11" x14ac:dyDescent="0.25">
      <c r="K626" s="2"/>
    </row>
    <row r="627" spans="11:11" x14ac:dyDescent="0.25">
      <c r="K627" s="2"/>
    </row>
    <row r="628" spans="11:11" x14ac:dyDescent="0.25">
      <c r="K628" s="2"/>
    </row>
    <row r="629" spans="11:11" x14ac:dyDescent="0.25">
      <c r="K629" s="2"/>
    </row>
    <row r="630" spans="11:11" x14ac:dyDescent="0.25">
      <c r="K630" s="2"/>
    </row>
    <row r="631" spans="11:11" x14ac:dyDescent="0.25">
      <c r="K631" s="2"/>
    </row>
    <row r="632" spans="11:11" x14ac:dyDescent="0.25">
      <c r="K632" s="2"/>
    </row>
    <row r="633" spans="11:11" x14ac:dyDescent="0.25">
      <c r="K633" s="2"/>
    </row>
    <row r="634" spans="11:11" x14ac:dyDescent="0.25">
      <c r="K634" s="2"/>
    </row>
    <row r="635" spans="11:11" x14ac:dyDescent="0.25">
      <c r="K635" s="2"/>
    </row>
    <row r="636" spans="11:11" x14ac:dyDescent="0.25">
      <c r="K636" s="2"/>
    </row>
    <row r="637" spans="11:11" x14ac:dyDescent="0.25">
      <c r="K637" s="2"/>
    </row>
    <row r="638" spans="11:11" x14ac:dyDescent="0.25">
      <c r="K638" s="2"/>
    </row>
    <row r="639" spans="11:11" x14ac:dyDescent="0.25">
      <c r="K639" s="2"/>
    </row>
    <row r="640" spans="11:11" x14ac:dyDescent="0.25">
      <c r="K640" s="2"/>
    </row>
    <row r="641" spans="11:11" x14ac:dyDescent="0.25">
      <c r="K641" s="2"/>
    </row>
    <row r="642" spans="11:11" x14ac:dyDescent="0.25">
      <c r="K642" s="2"/>
    </row>
    <row r="643" spans="11:11" x14ac:dyDescent="0.25">
      <c r="K643" s="2"/>
    </row>
    <row r="644" spans="11:11" x14ac:dyDescent="0.25">
      <c r="K644" s="2"/>
    </row>
    <row r="645" spans="11:11" x14ac:dyDescent="0.25">
      <c r="K645" s="2"/>
    </row>
    <row r="646" spans="11:11" x14ac:dyDescent="0.25">
      <c r="K646" s="2"/>
    </row>
    <row r="647" spans="11:11" x14ac:dyDescent="0.25">
      <c r="K647" s="2"/>
    </row>
    <row r="648" spans="11:11" x14ac:dyDescent="0.25">
      <c r="K648" s="2"/>
    </row>
    <row r="649" spans="11:11" x14ac:dyDescent="0.25">
      <c r="K649" s="2"/>
    </row>
    <row r="650" spans="11:11" x14ac:dyDescent="0.25">
      <c r="K650" s="2"/>
    </row>
    <row r="651" spans="11:11" x14ac:dyDescent="0.25">
      <c r="K651" s="2"/>
    </row>
    <row r="652" spans="11:11" x14ac:dyDescent="0.25">
      <c r="K652" s="2"/>
    </row>
    <row r="653" spans="11:11" x14ac:dyDescent="0.25">
      <c r="K653" s="2"/>
    </row>
    <row r="654" spans="11:11" x14ac:dyDescent="0.25">
      <c r="K654" s="2"/>
    </row>
    <row r="655" spans="11:11" x14ac:dyDescent="0.25">
      <c r="K655" s="2"/>
    </row>
    <row r="656" spans="11:11" x14ac:dyDescent="0.25">
      <c r="K656" s="2"/>
    </row>
    <row r="657" spans="11:11" x14ac:dyDescent="0.25">
      <c r="K657" s="2"/>
    </row>
    <row r="658" spans="11:11" x14ac:dyDescent="0.25">
      <c r="K658" s="2"/>
    </row>
    <row r="659" spans="11:11" x14ac:dyDescent="0.25">
      <c r="K659" s="2"/>
    </row>
    <row r="660" spans="11:11" x14ac:dyDescent="0.25">
      <c r="K660" s="2"/>
    </row>
    <row r="661" spans="11:11" x14ac:dyDescent="0.25">
      <c r="K661" s="2"/>
    </row>
    <row r="662" spans="11:11" x14ac:dyDescent="0.25">
      <c r="K662" s="2"/>
    </row>
    <row r="663" spans="11:11" x14ac:dyDescent="0.25">
      <c r="K663" s="2"/>
    </row>
    <row r="664" spans="11:11" x14ac:dyDescent="0.25">
      <c r="K664" s="2"/>
    </row>
    <row r="665" spans="11:11" x14ac:dyDescent="0.25">
      <c r="K665" s="2"/>
    </row>
    <row r="666" spans="11:11" x14ac:dyDescent="0.25">
      <c r="K666" s="2"/>
    </row>
    <row r="667" spans="11:11" x14ac:dyDescent="0.25">
      <c r="K667" s="2"/>
    </row>
    <row r="668" spans="11:11" x14ac:dyDescent="0.25">
      <c r="K668" s="2"/>
    </row>
    <row r="669" spans="11:11" x14ac:dyDescent="0.25">
      <c r="K669" s="2"/>
    </row>
    <row r="670" spans="11:11" x14ac:dyDescent="0.25">
      <c r="K670" s="2"/>
    </row>
    <row r="671" spans="11:11" x14ac:dyDescent="0.25">
      <c r="K671" s="2"/>
    </row>
    <row r="672" spans="11:11" x14ac:dyDescent="0.25">
      <c r="K672" s="2"/>
    </row>
    <row r="673" spans="11:11" x14ac:dyDescent="0.25">
      <c r="K673" s="2"/>
    </row>
    <row r="674" spans="11:11" x14ac:dyDescent="0.25">
      <c r="K674" s="2"/>
    </row>
    <row r="675" spans="11:11" x14ac:dyDescent="0.25">
      <c r="K675" s="2"/>
    </row>
    <row r="676" spans="11:11" x14ac:dyDescent="0.25">
      <c r="K676" s="2"/>
    </row>
    <row r="677" spans="11:11" x14ac:dyDescent="0.25">
      <c r="K677" s="2"/>
    </row>
    <row r="678" spans="11:11" x14ac:dyDescent="0.25">
      <c r="K678" s="2"/>
    </row>
    <row r="679" spans="11:11" x14ac:dyDescent="0.25">
      <c r="K679" s="2"/>
    </row>
    <row r="680" spans="11:11" x14ac:dyDescent="0.25">
      <c r="K680" s="2"/>
    </row>
    <row r="681" spans="11:11" x14ac:dyDescent="0.25">
      <c r="K681" s="2"/>
    </row>
    <row r="682" spans="11:11" x14ac:dyDescent="0.25">
      <c r="K682" s="2"/>
    </row>
    <row r="683" spans="11:11" x14ac:dyDescent="0.25">
      <c r="K683" s="2"/>
    </row>
    <row r="684" spans="11:11" x14ac:dyDescent="0.25">
      <c r="K684" s="2"/>
    </row>
    <row r="685" spans="11:11" x14ac:dyDescent="0.25">
      <c r="K685" s="2"/>
    </row>
    <row r="686" spans="11:11" x14ac:dyDescent="0.25">
      <c r="K686" s="2"/>
    </row>
    <row r="687" spans="11:11" x14ac:dyDescent="0.25">
      <c r="K687" s="2"/>
    </row>
    <row r="688" spans="11:11" x14ac:dyDescent="0.25">
      <c r="K688" s="2"/>
    </row>
    <row r="689" spans="11:11" x14ac:dyDescent="0.25">
      <c r="K689" s="2"/>
    </row>
    <row r="690" spans="11:11" x14ac:dyDescent="0.25">
      <c r="K690" s="2"/>
    </row>
    <row r="691" spans="11:11" x14ac:dyDescent="0.25">
      <c r="K691" s="2"/>
    </row>
    <row r="692" spans="11:11" x14ac:dyDescent="0.25">
      <c r="K692" s="2"/>
    </row>
    <row r="693" spans="11:11" x14ac:dyDescent="0.25">
      <c r="K693" s="2"/>
    </row>
    <row r="694" spans="11:11" x14ac:dyDescent="0.25">
      <c r="K694" s="2"/>
    </row>
    <row r="695" spans="11:11" x14ac:dyDescent="0.25">
      <c r="K695" s="2"/>
    </row>
    <row r="696" spans="11:11" x14ac:dyDescent="0.25">
      <c r="K696" s="2"/>
    </row>
    <row r="697" spans="11:11" x14ac:dyDescent="0.25">
      <c r="K697" s="2"/>
    </row>
    <row r="698" spans="11:11" x14ac:dyDescent="0.25">
      <c r="K698" s="2"/>
    </row>
    <row r="699" spans="11:11" x14ac:dyDescent="0.25">
      <c r="K699" s="2"/>
    </row>
    <row r="700" spans="11:11" x14ac:dyDescent="0.25">
      <c r="K700" s="2"/>
    </row>
    <row r="701" spans="11:11" x14ac:dyDescent="0.25">
      <c r="K701" s="2"/>
    </row>
    <row r="702" spans="11:11" x14ac:dyDescent="0.25">
      <c r="K702" s="2"/>
    </row>
    <row r="703" spans="11:11" x14ac:dyDescent="0.25">
      <c r="K703" s="2"/>
    </row>
    <row r="704" spans="11:11" x14ac:dyDescent="0.25">
      <c r="K704" s="2"/>
    </row>
    <row r="705" spans="11:11" x14ac:dyDescent="0.25">
      <c r="K705" s="2"/>
    </row>
    <row r="706" spans="11:11" x14ac:dyDescent="0.25">
      <c r="K706" s="2"/>
    </row>
    <row r="707" spans="11:11" x14ac:dyDescent="0.25">
      <c r="K707" s="2"/>
    </row>
    <row r="708" spans="11:11" x14ac:dyDescent="0.25">
      <c r="K708" s="2"/>
    </row>
    <row r="709" spans="11:11" x14ac:dyDescent="0.25">
      <c r="K709" s="2"/>
    </row>
    <row r="710" spans="11:11" x14ac:dyDescent="0.25">
      <c r="K710" s="2"/>
    </row>
    <row r="711" spans="11:11" x14ac:dyDescent="0.25">
      <c r="K711" s="2"/>
    </row>
    <row r="712" spans="11:11" x14ac:dyDescent="0.25">
      <c r="K712" s="2"/>
    </row>
    <row r="713" spans="11:11" x14ac:dyDescent="0.25">
      <c r="K713" s="2"/>
    </row>
    <row r="714" spans="11:11" x14ac:dyDescent="0.25">
      <c r="K714" s="2"/>
    </row>
    <row r="715" spans="11:11" x14ac:dyDescent="0.25">
      <c r="K715" s="2"/>
    </row>
    <row r="716" spans="11:11" x14ac:dyDescent="0.25">
      <c r="K716" s="2"/>
    </row>
    <row r="717" spans="11:11" x14ac:dyDescent="0.25">
      <c r="K717" s="2"/>
    </row>
    <row r="718" spans="11:11" x14ac:dyDescent="0.25">
      <c r="K718" s="2"/>
    </row>
    <row r="719" spans="11:11" x14ac:dyDescent="0.25">
      <c r="K719" s="2"/>
    </row>
    <row r="720" spans="11:11" x14ac:dyDescent="0.25">
      <c r="K720" s="2"/>
    </row>
    <row r="721" spans="11:11" x14ac:dyDescent="0.25">
      <c r="K721" s="2"/>
    </row>
    <row r="722" spans="11:11" x14ac:dyDescent="0.25">
      <c r="K722" s="2"/>
    </row>
    <row r="723" spans="11:11" x14ac:dyDescent="0.25">
      <c r="K723" s="2"/>
    </row>
    <row r="724" spans="11:11" x14ac:dyDescent="0.25">
      <c r="K724" s="2"/>
    </row>
    <row r="725" spans="11:11" x14ac:dyDescent="0.25">
      <c r="K725" s="2"/>
    </row>
    <row r="726" spans="11:11" x14ac:dyDescent="0.25">
      <c r="K726" s="2"/>
    </row>
    <row r="727" spans="11:11" x14ac:dyDescent="0.25">
      <c r="K727" s="2"/>
    </row>
    <row r="728" spans="11:11" x14ac:dyDescent="0.25">
      <c r="K728" s="2"/>
    </row>
    <row r="729" spans="11:11" x14ac:dyDescent="0.25">
      <c r="K729" s="2"/>
    </row>
    <row r="730" spans="11:11" x14ac:dyDescent="0.25">
      <c r="K730" s="2"/>
    </row>
    <row r="731" spans="11:11" x14ac:dyDescent="0.25">
      <c r="K731" s="2"/>
    </row>
    <row r="732" spans="11:11" x14ac:dyDescent="0.25">
      <c r="K732" s="2"/>
    </row>
    <row r="733" spans="11:11" x14ac:dyDescent="0.25">
      <c r="K733" s="2"/>
    </row>
    <row r="734" spans="11:11" x14ac:dyDescent="0.25">
      <c r="K734" s="2"/>
    </row>
    <row r="735" spans="11:11" x14ac:dyDescent="0.25">
      <c r="K735" s="2"/>
    </row>
    <row r="736" spans="11:11" x14ac:dyDescent="0.25">
      <c r="K736" s="2"/>
    </row>
    <row r="737" spans="11:11" x14ac:dyDescent="0.25">
      <c r="K737" s="2"/>
    </row>
    <row r="738" spans="11:11" x14ac:dyDescent="0.25">
      <c r="K738" s="2"/>
    </row>
    <row r="739" spans="11:11" x14ac:dyDescent="0.25">
      <c r="K739" s="2"/>
    </row>
    <row r="740" spans="11:11" x14ac:dyDescent="0.25">
      <c r="K740" s="2"/>
    </row>
    <row r="741" spans="11:11" x14ac:dyDescent="0.25">
      <c r="K741" s="2"/>
    </row>
    <row r="742" spans="11:11" x14ac:dyDescent="0.25">
      <c r="K742" s="2"/>
    </row>
    <row r="743" spans="11:11" x14ac:dyDescent="0.25">
      <c r="K743" s="2"/>
    </row>
    <row r="744" spans="11:11" x14ac:dyDescent="0.25">
      <c r="K744" s="2"/>
    </row>
    <row r="745" spans="11:11" x14ac:dyDescent="0.25">
      <c r="K745" s="2"/>
    </row>
    <row r="746" spans="11:11" x14ac:dyDescent="0.25">
      <c r="K746" s="2"/>
    </row>
    <row r="747" spans="11:11" x14ac:dyDescent="0.25">
      <c r="K747" s="2"/>
    </row>
    <row r="748" spans="11:11" x14ac:dyDescent="0.25">
      <c r="K748" s="2"/>
    </row>
    <row r="749" spans="11:11" x14ac:dyDescent="0.25">
      <c r="K749" s="2"/>
    </row>
    <row r="750" spans="11:11" x14ac:dyDescent="0.25">
      <c r="K750" s="2"/>
    </row>
    <row r="751" spans="11:11" x14ac:dyDescent="0.25">
      <c r="K751" s="2"/>
    </row>
    <row r="752" spans="11:11" x14ac:dyDescent="0.25">
      <c r="K752" s="2"/>
    </row>
    <row r="753" spans="11:11" x14ac:dyDescent="0.25">
      <c r="K753" s="2"/>
    </row>
    <row r="754" spans="11:11" x14ac:dyDescent="0.25">
      <c r="K754" s="2"/>
    </row>
    <row r="755" spans="11:11" x14ac:dyDescent="0.25">
      <c r="K755" s="2"/>
    </row>
    <row r="756" spans="11:11" x14ac:dyDescent="0.25">
      <c r="K756" s="2"/>
    </row>
    <row r="757" spans="11:11" x14ac:dyDescent="0.25">
      <c r="K757" s="2"/>
    </row>
    <row r="758" spans="11:11" x14ac:dyDescent="0.25">
      <c r="K758" s="2"/>
    </row>
    <row r="759" spans="11:11" x14ac:dyDescent="0.25">
      <c r="K759" s="2"/>
    </row>
    <row r="760" spans="11:11" x14ac:dyDescent="0.25">
      <c r="K760" s="2"/>
    </row>
    <row r="761" spans="11:11" x14ac:dyDescent="0.25">
      <c r="K761" s="2"/>
    </row>
    <row r="762" spans="11:11" x14ac:dyDescent="0.25">
      <c r="K762" s="2"/>
    </row>
    <row r="763" spans="11:11" x14ac:dyDescent="0.25">
      <c r="K763" s="2"/>
    </row>
    <row r="764" spans="11:11" x14ac:dyDescent="0.25">
      <c r="K764" s="2"/>
    </row>
    <row r="765" spans="11:11" x14ac:dyDescent="0.25">
      <c r="K765" s="2"/>
    </row>
    <row r="766" spans="11:11" x14ac:dyDescent="0.25">
      <c r="K766" s="2"/>
    </row>
    <row r="767" spans="11:11" x14ac:dyDescent="0.25">
      <c r="K767" s="2"/>
    </row>
    <row r="768" spans="11:11" x14ac:dyDescent="0.25">
      <c r="K768" s="2"/>
    </row>
    <row r="769" spans="11:11" x14ac:dyDescent="0.25">
      <c r="K769" s="2"/>
    </row>
    <row r="770" spans="11:11" x14ac:dyDescent="0.25">
      <c r="K770" s="2"/>
    </row>
    <row r="771" spans="11:11" x14ac:dyDescent="0.25">
      <c r="K771" s="2"/>
    </row>
    <row r="772" spans="11:11" x14ac:dyDescent="0.25">
      <c r="K772" s="2"/>
    </row>
    <row r="773" spans="11:11" x14ac:dyDescent="0.25">
      <c r="K773" s="2"/>
    </row>
    <row r="774" spans="11:11" x14ac:dyDescent="0.25">
      <c r="K774" s="2"/>
    </row>
    <row r="775" spans="11:11" x14ac:dyDescent="0.25">
      <c r="K775" s="2"/>
    </row>
    <row r="776" spans="11:11" x14ac:dyDescent="0.25">
      <c r="K776" s="2"/>
    </row>
    <row r="777" spans="11:11" x14ac:dyDescent="0.25">
      <c r="K777" s="2"/>
    </row>
    <row r="778" spans="11:11" x14ac:dyDescent="0.25">
      <c r="K778" s="2"/>
    </row>
    <row r="779" spans="11:11" x14ac:dyDescent="0.25">
      <c r="K779" s="2"/>
    </row>
    <row r="780" spans="11:11" x14ac:dyDescent="0.25">
      <c r="K780" s="2"/>
    </row>
    <row r="781" spans="11:11" x14ac:dyDescent="0.25">
      <c r="K781" s="2"/>
    </row>
    <row r="782" spans="11:11" x14ac:dyDescent="0.25">
      <c r="K782" s="2"/>
    </row>
    <row r="783" spans="11:11" x14ac:dyDescent="0.25">
      <c r="K783" s="2"/>
    </row>
    <row r="784" spans="11:11" x14ac:dyDescent="0.25">
      <c r="K784" s="2"/>
    </row>
    <row r="785" spans="11:11" x14ac:dyDescent="0.25">
      <c r="K785" s="2"/>
    </row>
    <row r="786" spans="11:11" x14ac:dyDescent="0.25">
      <c r="K786" s="2"/>
    </row>
    <row r="787" spans="11:11" x14ac:dyDescent="0.25">
      <c r="K787" s="2"/>
    </row>
    <row r="788" spans="11:11" x14ac:dyDescent="0.25">
      <c r="K788" s="2"/>
    </row>
    <row r="789" spans="11:11" x14ac:dyDescent="0.25">
      <c r="K789" s="2"/>
    </row>
    <row r="790" spans="11:11" x14ac:dyDescent="0.25">
      <c r="K790" s="2"/>
    </row>
    <row r="791" spans="11:11" x14ac:dyDescent="0.25">
      <c r="K791" s="2"/>
    </row>
    <row r="792" spans="11:11" x14ac:dyDescent="0.25">
      <c r="K792" s="2"/>
    </row>
    <row r="793" spans="11:11" x14ac:dyDescent="0.25">
      <c r="K793" s="2"/>
    </row>
    <row r="794" spans="11:11" x14ac:dyDescent="0.25">
      <c r="K794" s="2"/>
    </row>
    <row r="795" spans="11:11" x14ac:dyDescent="0.25">
      <c r="K795" s="2"/>
    </row>
    <row r="796" spans="11:11" x14ac:dyDescent="0.25">
      <c r="K796" s="2"/>
    </row>
    <row r="797" spans="11:11" x14ac:dyDescent="0.25">
      <c r="K797" s="2"/>
    </row>
    <row r="798" spans="11:11" x14ac:dyDescent="0.25">
      <c r="K798" s="2"/>
    </row>
    <row r="799" spans="11:11" x14ac:dyDescent="0.25">
      <c r="K799" s="2"/>
    </row>
    <row r="800" spans="11:11" x14ac:dyDescent="0.25">
      <c r="K800" s="2"/>
    </row>
    <row r="801" spans="11:11" x14ac:dyDescent="0.25">
      <c r="K801" s="2"/>
    </row>
    <row r="802" spans="11:11" x14ac:dyDescent="0.25">
      <c r="K802" s="2"/>
    </row>
    <row r="803" spans="11:11" x14ac:dyDescent="0.25">
      <c r="K803" s="2"/>
    </row>
    <row r="804" spans="11:11" x14ac:dyDescent="0.25">
      <c r="K804" s="2"/>
    </row>
    <row r="805" spans="11:11" x14ac:dyDescent="0.25">
      <c r="K805" s="2"/>
    </row>
    <row r="806" spans="11:11" x14ac:dyDescent="0.25">
      <c r="K806" s="2"/>
    </row>
    <row r="807" spans="11:11" x14ac:dyDescent="0.25">
      <c r="K807" s="2"/>
    </row>
    <row r="808" spans="11:11" x14ac:dyDescent="0.25">
      <c r="K808" s="2"/>
    </row>
    <row r="809" spans="11:11" x14ac:dyDescent="0.25">
      <c r="K809" s="2"/>
    </row>
    <row r="810" spans="11:11" x14ac:dyDescent="0.25">
      <c r="K810" s="2"/>
    </row>
    <row r="811" spans="11:11" x14ac:dyDescent="0.25">
      <c r="K811" s="2"/>
    </row>
    <row r="812" spans="11:11" x14ac:dyDescent="0.25">
      <c r="K812" s="2"/>
    </row>
    <row r="813" spans="11:11" x14ac:dyDescent="0.25">
      <c r="K813" s="2"/>
    </row>
    <row r="814" spans="11:11" x14ac:dyDescent="0.25">
      <c r="K814" s="2"/>
    </row>
    <row r="815" spans="11:11" x14ac:dyDescent="0.25">
      <c r="K815" s="2"/>
    </row>
    <row r="816" spans="11:11" x14ac:dyDescent="0.25">
      <c r="K816" s="2"/>
    </row>
    <row r="817" spans="11:11" x14ac:dyDescent="0.25">
      <c r="K817" s="2"/>
    </row>
    <row r="818" spans="11:11" x14ac:dyDescent="0.25">
      <c r="K818" s="2"/>
    </row>
    <row r="819" spans="11:11" x14ac:dyDescent="0.25">
      <c r="K819" s="2"/>
    </row>
    <row r="820" spans="11:11" x14ac:dyDescent="0.25">
      <c r="K820" s="2"/>
    </row>
    <row r="821" spans="11:11" x14ac:dyDescent="0.25">
      <c r="K821" s="2"/>
    </row>
    <row r="822" spans="11:11" x14ac:dyDescent="0.25">
      <c r="K822" s="2"/>
    </row>
    <row r="823" spans="11:11" x14ac:dyDescent="0.25">
      <c r="K823" s="2"/>
    </row>
    <row r="824" spans="11:11" x14ac:dyDescent="0.25">
      <c r="K824" s="2"/>
    </row>
    <row r="825" spans="11:11" x14ac:dyDescent="0.25">
      <c r="K825" s="2"/>
    </row>
    <row r="826" spans="11:11" x14ac:dyDescent="0.25">
      <c r="K826" s="2"/>
    </row>
    <row r="827" spans="11:11" x14ac:dyDescent="0.25">
      <c r="K827" s="2"/>
    </row>
    <row r="828" spans="11:11" x14ac:dyDescent="0.25">
      <c r="K828" s="2"/>
    </row>
    <row r="829" spans="11:11" x14ac:dyDescent="0.25">
      <c r="K829" s="2"/>
    </row>
    <row r="830" spans="11:11" x14ac:dyDescent="0.25">
      <c r="K830" s="2"/>
    </row>
    <row r="831" spans="11:11" x14ac:dyDescent="0.25">
      <c r="K831" s="2"/>
    </row>
    <row r="832" spans="11:11" x14ac:dyDescent="0.25">
      <c r="K832" s="2"/>
    </row>
    <row r="833" spans="11:11" x14ac:dyDescent="0.25">
      <c r="K833" s="2"/>
    </row>
    <row r="834" spans="11:11" x14ac:dyDescent="0.25">
      <c r="K834" s="2"/>
    </row>
    <row r="835" spans="11:11" x14ac:dyDescent="0.25">
      <c r="K835" s="2"/>
    </row>
    <row r="836" spans="11:11" x14ac:dyDescent="0.25">
      <c r="K836" s="2"/>
    </row>
    <row r="837" spans="11:11" x14ac:dyDescent="0.25">
      <c r="K837" s="2"/>
    </row>
    <row r="838" spans="11:11" x14ac:dyDescent="0.25">
      <c r="K838" s="2"/>
    </row>
    <row r="839" spans="11:11" x14ac:dyDescent="0.25">
      <c r="K839" s="2"/>
    </row>
    <row r="840" spans="11:11" x14ac:dyDescent="0.25">
      <c r="K840" s="2"/>
    </row>
    <row r="841" spans="11:11" x14ac:dyDescent="0.25">
      <c r="K841" s="2"/>
    </row>
    <row r="842" spans="11:11" x14ac:dyDescent="0.25">
      <c r="K842" s="2"/>
    </row>
    <row r="843" spans="11:11" x14ac:dyDescent="0.25">
      <c r="K843" s="2"/>
    </row>
    <row r="844" spans="11:11" x14ac:dyDescent="0.25">
      <c r="K844" s="2"/>
    </row>
    <row r="845" spans="11:11" x14ac:dyDescent="0.25">
      <c r="K845" s="2"/>
    </row>
    <row r="846" spans="11:11" x14ac:dyDescent="0.25">
      <c r="K846" s="2"/>
    </row>
    <row r="847" spans="11:11" x14ac:dyDescent="0.25">
      <c r="K847" s="2"/>
    </row>
    <row r="848" spans="11:11" x14ac:dyDescent="0.25">
      <c r="K848" s="2"/>
    </row>
    <row r="849" spans="11:11" x14ac:dyDescent="0.25">
      <c r="K849" s="2"/>
    </row>
    <row r="850" spans="11:11" x14ac:dyDescent="0.25">
      <c r="K850" s="2"/>
    </row>
    <row r="851" spans="11:11" x14ac:dyDescent="0.25">
      <c r="K851" s="2"/>
    </row>
    <row r="852" spans="11:11" x14ac:dyDescent="0.25">
      <c r="K852" s="2"/>
    </row>
    <row r="853" spans="11:11" x14ac:dyDescent="0.25">
      <c r="K853" s="2"/>
    </row>
    <row r="854" spans="11:11" x14ac:dyDescent="0.25">
      <c r="K854" s="2"/>
    </row>
    <row r="855" spans="11:11" x14ac:dyDescent="0.25">
      <c r="K855" s="2"/>
    </row>
    <row r="856" spans="11:11" x14ac:dyDescent="0.25">
      <c r="K856" s="2"/>
    </row>
    <row r="857" spans="11:11" x14ac:dyDescent="0.25">
      <c r="K857" s="2"/>
    </row>
    <row r="858" spans="11:11" x14ac:dyDescent="0.25">
      <c r="K858" s="2"/>
    </row>
    <row r="859" spans="11:11" x14ac:dyDescent="0.25">
      <c r="K859" s="2"/>
    </row>
    <row r="860" spans="11:11" x14ac:dyDescent="0.25">
      <c r="K860" s="2"/>
    </row>
    <row r="861" spans="11:11" x14ac:dyDescent="0.25">
      <c r="K861" s="2"/>
    </row>
    <row r="862" spans="11:11" x14ac:dyDescent="0.25">
      <c r="K862" s="2"/>
    </row>
    <row r="863" spans="11:11" x14ac:dyDescent="0.25">
      <c r="K863" s="2"/>
    </row>
    <row r="864" spans="11:11" x14ac:dyDescent="0.25">
      <c r="K864" s="2"/>
    </row>
    <row r="865" spans="11:11" x14ac:dyDescent="0.25">
      <c r="K865" s="2"/>
    </row>
    <row r="866" spans="11:11" x14ac:dyDescent="0.25">
      <c r="K866" s="2"/>
    </row>
    <row r="867" spans="11:11" x14ac:dyDescent="0.25">
      <c r="K867" s="2"/>
    </row>
    <row r="868" spans="11:11" x14ac:dyDescent="0.25">
      <c r="K868" s="2"/>
    </row>
    <row r="869" spans="11:11" x14ac:dyDescent="0.25">
      <c r="K869" s="2"/>
    </row>
    <row r="870" spans="11:11" x14ac:dyDescent="0.25">
      <c r="K870" s="2"/>
    </row>
    <row r="871" spans="11:11" x14ac:dyDescent="0.25">
      <c r="K871" s="2"/>
    </row>
    <row r="872" spans="11:11" x14ac:dyDescent="0.25">
      <c r="K872" s="2"/>
    </row>
    <row r="873" spans="11:11" x14ac:dyDescent="0.25">
      <c r="K873" s="2"/>
    </row>
    <row r="874" spans="11:11" x14ac:dyDescent="0.25">
      <c r="K874" s="2"/>
    </row>
    <row r="875" spans="11:11" x14ac:dyDescent="0.25">
      <c r="K875" s="2"/>
    </row>
    <row r="876" spans="11:11" x14ac:dyDescent="0.25">
      <c r="K876" s="2"/>
    </row>
    <row r="877" spans="11:11" x14ac:dyDescent="0.25">
      <c r="K877" s="2"/>
    </row>
    <row r="878" spans="11:11" x14ac:dyDescent="0.25">
      <c r="K878" s="2"/>
    </row>
    <row r="879" spans="11:11" x14ac:dyDescent="0.25">
      <c r="K879" s="2"/>
    </row>
    <row r="880" spans="11:11" x14ac:dyDescent="0.25">
      <c r="K880" s="2"/>
    </row>
    <row r="881" spans="11:11" x14ac:dyDescent="0.25">
      <c r="K881" s="2"/>
    </row>
    <row r="882" spans="11:11" x14ac:dyDescent="0.25">
      <c r="K882" s="2"/>
    </row>
    <row r="883" spans="11:11" x14ac:dyDescent="0.25">
      <c r="K883" s="2"/>
    </row>
    <row r="884" spans="11:11" x14ac:dyDescent="0.25">
      <c r="K884" s="2"/>
    </row>
    <row r="885" spans="11:11" x14ac:dyDescent="0.25">
      <c r="K885" s="2"/>
    </row>
    <row r="886" spans="11:11" x14ac:dyDescent="0.25">
      <c r="K886" s="2"/>
    </row>
    <row r="887" spans="11:11" x14ac:dyDescent="0.25">
      <c r="K887" s="2"/>
    </row>
    <row r="888" spans="11:11" x14ac:dyDescent="0.25">
      <c r="K888" s="2"/>
    </row>
    <row r="889" spans="11:11" x14ac:dyDescent="0.25">
      <c r="K889" s="2"/>
    </row>
    <row r="890" spans="11:11" x14ac:dyDescent="0.25">
      <c r="K890" s="2"/>
    </row>
    <row r="891" spans="11:11" x14ac:dyDescent="0.25">
      <c r="K891" s="2"/>
    </row>
    <row r="892" spans="11:11" x14ac:dyDescent="0.25">
      <c r="K892" s="2"/>
    </row>
    <row r="893" spans="11:11" x14ac:dyDescent="0.25">
      <c r="K893" s="2"/>
    </row>
    <row r="894" spans="11:11" x14ac:dyDescent="0.25">
      <c r="K894" s="2"/>
    </row>
    <row r="895" spans="11:11" x14ac:dyDescent="0.25">
      <c r="K895" s="2"/>
    </row>
    <row r="896" spans="11:11" x14ac:dyDescent="0.25">
      <c r="K896" s="2"/>
    </row>
    <row r="897" spans="11:11" x14ac:dyDescent="0.25">
      <c r="K897" s="2"/>
    </row>
    <row r="898" spans="11:11" x14ac:dyDescent="0.25">
      <c r="K898" s="2"/>
    </row>
    <row r="899" spans="11:11" x14ac:dyDescent="0.25">
      <c r="K899" s="2"/>
    </row>
    <row r="900" spans="11:11" x14ac:dyDescent="0.25">
      <c r="K900" s="2"/>
    </row>
    <row r="901" spans="11:11" x14ac:dyDescent="0.25">
      <c r="K901" s="2"/>
    </row>
    <row r="902" spans="11:11" x14ac:dyDescent="0.25">
      <c r="K902" s="2"/>
    </row>
    <row r="903" spans="11:11" x14ac:dyDescent="0.25">
      <c r="K903" s="2"/>
    </row>
    <row r="904" spans="11:11" x14ac:dyDescent="0.25">
      <c r="K904" s="2"/>
    </row>
    <row r="905" spans="11:11" x14ac:dyDescent="0.25">
      <c r="K905" s="2"/>
    </row>
    <row r="906" spans="11:11" x14ac:dyDescent="0.25">
      <c r="K906" s="2"/>
    </row>
    <row r="907" spans="11:11" x14ac:dyDescent="0.25">
      <c r="K907" s="2"/>
    </row>
    <row r="908" spans="11:11" x14ac:dyDescent="0.25">
      <c r="K908" s="2"/>
    </row>
    <row r="909" spans="11:11" x14ac:dyDescent="0.25">
      <c r="K909" s="2"/>
    </row>
    <row r="910" spans="11:11" x14ac:dyDescent="0.25">
      <c r="K910" s="2"/>
    </row>
    <row r="911" spans="11:11" x14ac:dyDescent="0.25">
      <c r="K911" s="2"/>
    </row>
    <row r="912" spans="11:11" x14ac:dyDescent="0.25">
      <c r="K912" s="2"/>
    </row>
    <row r="913" spans="11:11" x14ac:dyDescent="0.25">
      <c r="K913" s="2"/>
    </row>
    <row r="914" spans="11:11" x14ac:dyDescent="0.25">
      <c r="K914" s="2"/>
    </row>
    <row r="915" spans="11:11" x14ac:dyDescent="0.25">
      <c r="K915" s="2"/>
    </row>
    <row r="916" spans="11:11" x14ac:dyDescent="0.25">
      <c r="K916" s="2"/>
    </row>
    <row r="917" spans="11:11" x14ac:dyDescent="0.25">
      <c r="K917" s="2"/>
    </row>
    <row r="918" spans="11:11" x14ac:dyDescent="0.25">
      <c r="K918" s="2"/>
    </row>
    <row r="919" spans="11:11" x14ac:dyDescent="0.25">
      <c r="K919" s="2"/>
    </row>
    <row r="920" spans="11:11" x14ac:dyDescent="0.25">
      <c r="K920" s="2"/>
    </row>
    <row r="921" spans="11:11" x14ac:dyDescent="0.25">
      <c r="K921" s="2"/>
    </row>
    <row r="922" spans="11:11" x14ac:dyDescent="0.25">
      <c r="K922" s="2"/>
    </row>
    <row r="923" spans="11:11" x14ac:dyDescent="0.25">
      <c r="K923" s="2"/>
    </row>
    <row r="924" spans="11:11" x14ac:dyDescent="0.25">
      <c r="K924" s="2"/>
    </row>
    <row r="925" spans="11:11" x14ac:dyDescent="0.25">
      <c r="K925" s="2"/>
    </row>
    <row r="926" spans="11:11" x14ac:dyDescent="0.25">
      <c r="K926" s="2"/>
    </row>
    <row r="927" spans="11:11" x14ac:dyDescent="0.25">
      <c r="K927" s="2"/>
    </row>
    <row r="928" spans="11:11" x14ac:dyDescent="0.25">
      <c r="K928" s="2"/>
    </row>
    <row r="929" spans="11:11" x14ac:dyDescent="0.25">
      <c r="K929" s="2"/>
    </row>
    <row r="930" spans="11:11" x14ac:dyDescent="0.25">
      <c r="K930" s="2"/>
    </row>
    <row r="931" spans="11:11" x14ac:dyDescent="0.25">
      <c r="K931" s="2"/>
    </row>
    <row r="932" spans="11:11" x14ac:dyDescent="0.25">
      <c r="K932" s="2"/>
    </row>
    <row r="933" spans="11:11" x14ac:dyDescent="0.25">
      <c r="K933" s="2"/>
    </row>
    <row r="934" spans="11:11" x14ac:dyDescent="0.25">
      <c r="K934" s="2"/>
    </row>
    <row r="935" spans="11:11" x14ac:dyDescent="0.25">
      <c r="K935" s="2"/>
    </row>
    <row r="936" spans="11:11" x14ac:dyDescent="0.25">
      <c r="K936" s="2"/>
    </row>
    <row r="937" spans="11:11" x14ac:dyDescent="0.25">
      <c r="K937" s="2"/>
    </row>
    <row r="938" spans="11:11" x14ac:dyDescent="0.25">
      <c r="K938" s="2"/>
    </row>
    <row r="939" spans="11:11" x14ac:dyDescent="0.25">
      <c r="K939" s="2"/>
    </row>
    <row r="940" spans="11:11" x14ac:dyDescent="0.25">
      <c r="K940" s="2"/>
    </row>
    <row r="941" spans="11:11" x14ac:dyDescent="0.25">
      <c r="K941" s="2"/>
    </row>
    <row r="942" spans="11:11" x14ac:dyDescent="0.25">
      <c r="K942" s="2"/>
    </row>
    <row r="943" spans="11:11" x14ac:dyDescent="0.25">
      <c r="K943" s="2"/>
    </row>
    <row r="944" spans="11:11" x14ac:dyDescent="0.25">
      <c r="K944" s="2"/>
    </row>
    <row r="945" spans="11:11" x14ac:dyDescent="0.25">
      <c r="K945" s="2"/>
    </row>
    <row r="946" spans="11:11" x14ac:dyDescent="0.25">
      <c r="K946" s="2"/>
    </row>
    <row r="947" spans="11:11" x14ac:dyDescent="0.25">
      <c r="K947" s="2"/>
    </row>
    <row r="948" spans="11:11" x14ac:dyDescent="0.25">
      <c r="K948" s="2"/>
    </row>
    <row r="949" spans="11:11" x14ac:dyDescent="0.25">
      <c r="K949" s="2"/>
    </row>
    <row r="950" spans="11:11" x14ac:dyDescent="0.25">
      <c r="K950" s="2"/>
    </row>
    <row r="951" spans="11:11" x14ac:dyDescent="0.25">
      <c r="K951" s="2"/>
    </row>
    <row r="952" spans="11:11" x14ac:dyDescent="0.25">
      <c r="K952" s="2"/>
    </row>
    <row r="953" spans="11:11" x14ac:dyDescent="0.25">
      <c r="K953" s="2"/>
    </row>
    <row r="954" spans="11:11" x14ac:dyDescent="0.25">
      <c r="K954" s="2"/>
    </row>
    <row r="955" spans="11:11" x14ac:dyDescent="0.25">
      <c r="K955" s="2"/>
    </row>
    <row r="956" spans="11:11" x14ac:dyDescent="0.25">
      <c r="K956" s="2"/>
    </row>
    <row r="957" spans="11:11" x14ac:dyDescent="0.25">
      <c r="K957" s="2"/>
    </row>
    <row r="958" spans="11:11" x14ac:dyDescent="0.25">
      <c r="K958" s="2"/>
    </row>
    <row r="959" spans="11:11" x14ac:dyDescent="0.25">
      <c r="K959" s="2"/>
    </row>
    <row r="960" spans="11:11" x14ac:dyDescent="0.25">
      <c r="K960" s="2"/>
    </row>
    <row r="961" spans="11:11" x14ac:dyDescent="0.25">
      <c r="K961" s="2"/>
    </row>
    <row r="962" spans="11:11" x14ac:dyDescent="0.25">
      <c r="K962" s="2"/>
    </row>
    <row r="963" spans="11:11" x14ac:dyDescent="0.25">
      <c r="K963" s="2"/>
    </row>
    <row r="964" spans="11:11" x14ac:dyDescent="0.25">
      <c r="K964" s="2"/>
    </row>
    <row r="965" spans="11:11" x14ac:dyDescent="0.25">
      <c r="K965" s="2"/>
    </row>
    <row r="966" spans="11:11" x14ac:dyDescent="0.25">
      <c r="K966" s="2"/>
    </row>
    <row r="967" spans="11:11" x14ac:dyDescent="0.25">
      <c r="K967" s="2"/>
    </row>
    <row r="968" spans="11:11" x14ac:dyDescent="0.25">
      <c r="K968" s="2"/>
    </row>
    <row r="969" spans="11:11" x14ac:dyDescent="0.25">
      <c r="K969" s="2"/>
    </row>
    <row r="970" spans="11:11" x14ac:dyDescent="0.25">
      <c r="K970" s="2"/>
    </row>
    <row r="971" spans="11:11" x14ac:dyDescent="0.25">
      <c r="K971" s="2"/>
    </row>
    <row r="972" spans="11:11" x14ac:dyDescent="0.25">
      <c r="K972" s="2"/>
    </row>
    <row r="973" spans="11:11" x14ac:dyDescent="0.25">
      <c r="K973" s="2"/>
    </row>
    <row r="974" spans="11:11" x14ac:dyDescent="0.25">
      <c r="K974" s="2"/>
    </row>
    <row r="975" spans="11:11" x14ac:dyDescent="0.25">
      <c r="K975" s="2"/>
    </row>
    <row r="976" spans="11:11" x14ac:dyDescent="0.25">
      <c r="K976" s="2"/>
    </row>
    <row r="977" spans="11:11" x14ac:dyDescent="0.25">
      <c r="K977" s="2"/>
    </row>
    <row r="978" spans="11:11" x14ac:dyDescent="0.25">
      <c r="K978" s="2"/>
    </row>
    <row r="979" spans="11:11" x14ac:dyDescent="0.25">
      <c r="K979" s="2"/>
    </row>
    <row r="980" spans="11:11" x14ac:dyDescent="0.25">
      <c r="K980" s="2"/>
    </row>
    <row r="981" spans="11:11" x14ac:dyDescent="0.25">
      <c r="K981" s="2"/>
    </row>
    <row r="982" spans="11:11" x14ac:dyDescent="0.25">
      <c r="K982" s="2"/>
    </row>
    <row r="983" spans="11:11" x14ac:dyDescent="0.25">
      <c r="K983" s="2"/>
    </row>
    <row r="984" spans="11:11" x14ac:dyDescent="0.25">
      <c r="K984" s="2"/>
    </row>
    <row r="985" spans="11:11" x14ac:dyDescent="0.25">
      <c r="K985" s="2"/>
    </row>
    <row r="986" spans="11:11" x14ac:dyDescent="0.25">
      <c r="K986" s="2"/>
    </row>
    <row r="987" spans="11:11" x14ac:dyDescent="0.25">
      <c r="K987" s="2"/>
    </row>
    <row r="988" spans="11:11" x14ac:dyDescent="0.25">
      <c r="K988" s="2"/>
    </row>
    <row r="989" spans="11:11" x14ac:dyDescent="0.25">
      <c r="K989" s="2"/>
    </row>
    <row r="990" spans="11:11" x14ac:dyDescent="0.25">
      <c r="K990" s="2"/>
    </row>
    <row r="991" spans="11:11" x14ac:dyDescent="0.25">
      <c r="K991" s="2"/>
    </row>
    <row r="992" spans="11:11" x14ac:dyDescent="0.25">
      <c r="K992" s="2"/>
    </row>
    <row r="993" spans="11:11" x14ac:dyDescent="0.25">
      <c r="K993" s="2"/>
    </row>
    <row r="994" spans="11:11" x14ac:dyDescent="0.25">
      <c r="K994" s="2"/>
    </row>
    <row r="995" spans="11:11" x14ac:dyDescent="0.25">
      <c r="K995" s="2"/>
    </row>
    <row r="996" spans="11:11" x14ac:dyDescent="0.25">
      <c r="K996" s="2"/>
    </row>
    <row r="997" spans="11:11" x14ac:dyDescent="0.25">
      <c r="K997" s="2"/>
    </row>
    <row r="998" spans="11:11" x14ac:dyDescent="0.25">
      <c r="K998" s="2"/>
    </row>
    <row r="999" spans="11:11" x14ac:dyDescent="0.25">
      <c r="K999" s="2"/>
    </row>
    <row r="1000" spans="11:11" x14ac:dyDescent="0.25">
      <c r="K1000" s="2"/>
    </row>
    <row r="1001" spans="11:11" x14ac:dyDescent="0.25">
      <c r="K1001" s="2"/>
    </row>
    <row r="1002" spans="11:11" x14ac:dyDescent="0.25">
      <c r="K1002" s="2"/>
    </row>
    <row r="1003" spans="11:11" x14ac:dyDescent="0.25">
      <c r="K1003" s="2"/>
    </row>
    <row r="1004" spans="11:11" x14ac:dyDescent="0.25">
      <c r="K1004" s="2"/>
    </row>
    <row r="1005" spans="11:11" x14ac:dyDescent="0.25">
      <c r="K1005" s="2"/>
    </row>
    <row r="1006" spans="11:11" x14ac:dyDescent="0.25">
      <c r="K1006" s="2"/>
    </row>
    <row r="1007" spans="11:11" x14ac:dyDescent="0.25">
      <c r="K1007" s="2"/>
    </row>
    <row r="1008" spans="11:11" x14ac:dyDescent="0.25">
      <c r="K1008" s="2"/>
    </row>
    <row r="1009" spans="11:11" x14ac:dyDescent="0.25">
      <c r="K1009" s="2"/>
    </row>
    <row r="1010" spans="11:11" x14ac:dyDescent="0.25">
      <c r="K1010" s="2"/>
    </row>
    <row r="1011" spans="11:11" x14ac:dyDescent="0.25">
      <c r="K1011" s="2"/>
    </row>
    <row r="1012" spans="11:11" x14ac:dyDescent="0.25">
      <c r="K1012" s="2"/>
    </row>
    <row r="1013" spans="11:11" x14ac:dyDescent="0.25">
      <c r="K1013" s="2"/>
    </row>
    <row r="1014" spans="11:11" x14ac:dyDescent="0.25">
      <c r="K1014" s="2"/>
    </row>
    <row r="1015" spans="11:11" x14ac:dyDescent="0.25">
      <c r="K1015" s="2"/>
    </row>
    <row r="1016" spans="11:11" x14ac:dyDescent="0.25">
      <c r="K1016" s="2"/>
    </row>
    <row r="1017" spans="11:11" x14ac:dyDescent="0.25">
      <c r="K1017" s="2"/>
    </row>
    <row r="1018" spans="11:11" x14ac:dyDescent="0.25">
      <c r="K1018" s="2"/>
    </row>
    <row r="1019" spans="11:11" x14ac:dyDescent="0.25">
      <c r="K1019" s="2"/>
    </row>
    <row r="1020" spans="11:11" x14ac:dyDescent="0.25">
      <c r="K1020" s="2"/>
    </row>
    <row r="1021" spans="11:11" x14ac:dyDescent="0.25">
      <c r="K1021" s="2"/>
    </row>
    <row r="1022" spans="11:11" x14ac:dyDescent="0.25">
      <c r="K1022" s="2"/>
    </row>
    <row r="1023" spans="11:11" x14ac:dyDescent="0.25">
      <c r="K1023" s="2"/>
    </row>
    <row r="1024" spans="11:11" x14ac:dyDescent="0.25">
      <c r="K1024" s="2"/>
    </row>
    <row r="1025" spans="11:11" x14ac:dyDescent="0.25">
      <c r="K1025" s="2"/>
    </row>
    <row r="1026" spans="11:11" x14ac:dyDescent="0.25">
      <c r="K1026" s="2"/>
    </row>
    <row r="1027" spans="11:11" x14ac:dyDescent="0.25">
      <c r="K1027" s="2"/>
    </row>
    <row r="1028" spans="11:11" x14ac:dyDescent="0.25">
      <c r="K1028" s="2"/>
    </row>
    <row r="1029" spans="11:11" x14ac:dyDescent="0.25">
      <c r="K1029" s="2"/>
    </row>
    <row r="1030" spans="11:11" x14ac:dyDescent="0.25">
      <c r="K1030" s="2"/>
    </row>
    <row r="1031" spans="11:11" x14ac:dyDescent="0.25">
      <c r="K1031" s="2"/>
    </row>
    <row r="1032" spans="11:11" x14ac:dyDescent="0.25">
      <c r="K1032" s="2"/>
    </row>
    <row r="1033" spans="11:11" x14ac:dyDescent="0.25">
      <c r="K1033" s="2"/>
    </row>
    <row r="1034" spans="11:11" x14ac:dyDescent="0.25">
      <c r="K1034" s="2"/>
    </row>
    <row r="1035" spans="11:11" x14ac:dyDescent="0.25">
      <c r="K1035" s="2"/>
    </row>
    <row r="1036" spans="11:11" x14ac:dyDescent="0.25">
      <c r="K1036" s="2"/>
    </row>
    <row r="1037" spans="11:11" x14ac:dyDescent="0.25">
      <c r="K1037" s="2"/>
    </row>
    <row r="1038" spans="11:11" x14ac:dyDescent="0.25">
      <c r="K1038" s="2"/>
    </row>
    <row r="1039" spans="11:11" x14ac:dyDescent="0.25">
      <c r="K1039" s="2"/>
    </row>
    <row r="1040" spans="11:11" x14ac:dyDescent="0.25">
      <c r="K1040" s="2"/>
    </row>
    <row r="1041" spans="11:11" x14ac:dyDescent="0.25">
      <c r="K1041" s="2"/>
    </row>
    <row r="1042" spans="11:11" x14ac:dyDescent="0.25">
      <c r="K1042" s="2"/>
    </row>
    <row r="1043" spans="11:11" x14ac:dyDescent="0.25">
      <c r="K1043" s="2"/>
    </row>
    <row r="1044" spans="11:11" x14ac:dyDescent="0.25">
      <c r="K1044" s="2"/>
    </row>
    <row r="1045" spans="11:11" x14ac:dyDescent="0.25">
      <c r="K1045" s="2"/>
    </row>
    <row r="1046" spans="11:11" x14ac:dyDescent="0.25">
      <c r="K1046" s="2"/>
    </row>
    <row r="1047" spans="11:11" x14ac:dyDescent="0.25">
      <c r="K1047" s="2"/>
    </row>
    <row r="1048" spans="11:11" x14ac:dyDescent="0.25">
      <c r="K1048" s="2"/>
    </row>
    <row r="1049" spans="11:11" x14ac:dyDescent="0.25">
      <c r="K1049" s="2"/>
    </row>
    <row r="1050" spans="11:11" x14ac:dyDescent="0.25">
      <c r="K1050" s="2"/>
    </row>
    <row r="1051" spans="11:11" x14ac:dyDescent="0.25">
      <c r="K1051" s="2"/>
    </row>
    <row r="1052" spans="11:11" x14ac:dyDescent="0.25">
      <c r="K1052" s="2"/>
    </row>
    <row r="1053" spans="11:11" x14ac:dyDescent="0.25">
      <c r="K1053" s="2"/>
    </row>
    <row r="1054" spans="11:11" x14ac:dyDescent="0.25">
      <c r="K1054" s="2"/>
    </row>
    <row r="1055" spans="11:11" x14ac:dyDescent="0.25">
      <c r="K1055" s="2"/>
    </row>
    <row r="1056" spans="11:11" x14ac:dyDescent="0.25">
      <c r="K1056" s="2"/>
    </row>
    <row r="1057" spans="11:11" x14ac:dyDescent="0.25">
      <c r="K1057" s="2"/>
    </row>
    <row r="1058" spans="11:11" x14ac:dyDescent="0.25">
      <c r="K1058" s="2"/>
    </row>
    <row r="1059" spans="11:11" x14ac:dyDescent="0.25">
      <c r="K1059" s="2"/>
    </row>
    <row r="1060" spans="11:11" x14ac:dyDescent="0.25">
      <c r="K1060" s="2"/>
    </row>
    <row r="1061" spans="11:11" x14ac:dyDescent="0.25">
      <c r="K1061" s="2"/>
    </row>
    <row r="1062" spans="11:11" x14ac:dyDescent="0.25">
      <c r="K1062" s="2"/>
    </row>
    <row r="1063" spans="11:11" x14ac:dyDescent="0.25">
      <c r="K1063" s="2"/>
    </row>
    <row r="1064" spans="11:11" x14ac:dyDescent="0.25">
      <c r="K1064" s="2"/>
    </row>
    <row r="1065" spans="11:11" x14ac:dyDescent="0.25">
      <c r="K1065" s="2"/>
    </row>
    <row r="1066" spans="11:11" x14ac:dyDescent="0.25">
      <c r="K1066" s="2"/>
    </row>
    <row r="1067" spans="11:11" x14ac:dyDescent="0.25">
      <c r="K1067" s="2"/>
    </row>
    <row r="1068" spans="11:11" x14ac:dyDescent="0.25">
      <c r="K1068" s="2"/>
    </row>
    <row r="1069" spans="11:11" x14ac:dyDescent="0.25">
      <c r="K1069" s="2"/>
    </row>
    <row r="1070" spans="11:11" x14ac:dyDescent="0.25">
      <c r="K1070" s="2"/>
    </row>
    <row r="1071" spans="11:11" x14ac:dyDescent="0.25">
      <c r="K1071" s="2"/>
    </row>
    <row r="1072" spans="11:11" x14ac:dyDescent="0.25">
      <c r="K1072" s="2"/>
    </row>
    <row r="1073" spans="11:11" x14ac:dyDescent="0.25">
      <c r="K1073" s="2"/>
    </row>
    <row r="1074" spans="11:11" x14ac:dyDescent="0.25">
      <c r="K1074" s="2"/>
    </row>
    <row r="1075" spans="11:11" x14ac:dyDescent="0.25">
      <c r="K1075" s="2"/>
    </row>
    <row r="1076" spans="11:11" x14ac:dyDescent="0.25">
      <c r="K1076" s="2"/>
    </row>
    <row r="1077" spans="11:11" x14ac:dyDescent="0.25">
      <c r="K1077" s="2"/>
    </row>
    <row r="1078" spans="11:11" x14ac:dyDescent="0.25">
      <c r="K1078" s="2"/>
    </row>
    <row r="1079" spans="11:11" x14ac:dyDescent="0.25">
      <c r="K1079" s="2"/>
    </row>
    <row r="1080" spans="11:11" x14ac:dyDescent="0.25">
      <c r="K1080" s="2"/>
    </row>
    <row r="1081" spans="11:11" x14ac:dyDescent="0.25">
      <c r="K1081" s="2"/>
    </row>
    <row r="1082" spans="11:11" x14ac:dyDescent="0.25">
      <c r="K1082" s="2"/>
    </row>
    <row r="1083" spans="11:11" x14ac:dyDescent="0.25">
      <c r="K1083" s="2"/>
    </row>
    <row r="1084" spans="11:11" x14ac:dyDescent="0.25">
      <c r="K1084" s="2"/>
    </row>
    <row r="1085" spans="11:11" x14ac:dyDescent="0.25">
      <c r="K1085" s="2"/>
    </row>
    <row r="1086" spans="11:11" x14ac:dyDescent="0.25">
      <c r="K1086" s="2"/>
    </row>
    <row r="1087" spans="11:11" x14ac:dyDescent="0.25">
      <c r="K1087" s="2"/>
    </row>
    <row r="1088" spans="11:11" x14ac:dyDescent="0.25">
      <c r="K1088" s="2"/>
    </row>
    <row r="1089" spans="11:11" x14ac:dyDescent="0.25">
      <c r="K1089" s="2"/>
    </row>
    <row r="1090" spans="11:11" x14ac:dyDescent="0.25">
      <c r="K1090" s="2"/>
    </row>
    <row r="1091" spans="11:11" x14ac:dyDescent="0.25">
      <c r="K1091" s="2"/>
    </row>
    <row r="1092" spans="11:11" x14ac:dyDescent="0.25">
      <c r="K1092" s="2"/>
    </row>
    <row r="1093" spans="11:11" x14ac:dyDescent="0.25">
      <c r="K1093" s="2"/>
    </row>
    <row r="1094" spans="11:11" x14ac:dyDescent="0.25">
      <c r="K1094" s="2"/>
    </row>
    <row r="1095" spans="11:11" x14ac:dyDescent="0.25">
      <c r="K1095" s="2"/>
    </row>
    <row r="1096" spans="11:11" x14ac:dyDescent="0.25">
      <c r="K1096" s="2"/>
    </row>
    <row r="1097" spans="11:11" x14ac:dyDescent="0.25">
      <c r="K1097" s="2"/>
    </row>
    <row r="1098" spans="11:11" x14ac:dyDescent="0.25">
      <c r="K1098" s="2"/>
    </row>
    <row r="1099" spans="11:11" x14ac:dyDescent="0.25">
      <c r="K1099" s="2"/>
    </row>
    <row r="1100" spans="11:11" x14ac:dyDescent="0.25">
      <c r="K1100" s="2"/>
    </row>
    <row r="1101" spans="11:11" x14ac:dyDescent="0.25">
      <c r="K1101" s="2"/>
    </row>
    <row r="1102" spans="11:11" x14ac:dyDescent="0.25">
      <c r="K1102" s="2"/>
    </row>
    <row r="1103" spans="11:11" x14ac:dyDescent="0.25">
      <c r="K1103" s="2"/>
    </row>
    <row r="1104" spans="11:11" x14ac:dyDescent="0.25">
      <c r="K1104" s="2"/>
    </row>
    <row r="1105" spans="11:11" x14ac:dyDescent="0.25">
      <c r="K1105" s="2"/>
    </row>
    <row r="1106" spans="11:11" x14ac:dyDescent="0.25">
      <c r="K1106" s="2"/>
    </row>
    <row r="1107" spans="11:11" x14ac:dyDescent="0.25">
      <c r="K1107" s="2"/>
    </row>
    <row r="1108" spans="11:11" x14ac:dyDescent="0.25">
      <c r="K1108" s="2"/>
    </row>
    <row r="1109" spans="11:11" x14ac:dyDescent="0.25">
      <c r="K1109" s="2"/>
    </row>
    <row r="1110" spans="11:11" x14ac:dyDescent="0.25">
      <c r="K1110" s="2"/>
    </row>
    <row r="1111" spans="11:11" x14ac:dyDescent="0.25">
      <c r="K1111" s="2"/>
    </row>
    <row r="1112" spans="11:11" x14ac:dyDescent="0.25">
      <c r="K1112" s="2"/>
    </row>
    <row r="1113" spans="11:11" x14ac:dyDescent="0.25">
      <c r="K1113" s="2"/>
    </row>
    <row r="1114" spans="11:11" x14ac:dyDescent="0.25">
      <c r="K1114" s="2"/>
    </row>
    <row r="1115" spans="11:11" x14ac:dyDescent="0.25">
      <c r="K1115" s="2"/>
    </row>
    <row r="1116" spans="11:11" x14ac:dyDescent="0.25">
      <c r="K1116" s="2"/>
    </row>
    <row r="1117" spans="11:11" x14ac:dyDescent="0.25">
      <c r="K1117" s="2"/>
    </row>
    <row r="1118" spans="11:11" x14ac:dyDescent="0.25">
      <c r="K1118" s="2"/>
    </row>
    <row r="1119" spans="11:11" x14ac:dyDescent="0.25">
      <c r="K1119" s="2"/>
    </row>
    <row r="1120" spans="11:11" x14ac:dyDescent="0.25">
      <c r="K1120" s="2"/>
    </row>
    <row r="1121" spans="11:11" x14ac:dyDescent="0.25">
      <c r="K1121" s="2"/>
    </row>
    <row r="1122" spans="11:11" x14ac:dyDescent="0.25">
      <c r="K1122" s="2"/>
    </row>
    <row r="1123" spans="11:11" x14ac:dyDescent="0.25">
      <c r="K1123" s="2"/>
    </row>
    <row r="1124" spans="11:11" x14ac:dyDescent="0.25">
      <c r="K1124" s="2"/>
    </row>
    <row r="1125" spans="11:11" x14ac:dyDescent="0.25">
      <c r="K1125" s="2"/>
    </row>
    <row r="1126" spans="11:11" x14ac:dyDescent="0.25">
      <c r="K1126" s="2"/>
    </row>
    <row r="1127" spans="11:11" x14ac:dyDescent="0.25">
      <c r="K1127" s="2"/>
    </row>
    <row r="1128" spans="11:11" x14ac:dyDescent="0.25">
      <c r="K1128" s="2"/>
    </row>
    <row r="1129" spans="11:11" x14ac:dyDescent="0.25">
      <c r="K1129" s="2"/>
    </row>
    <row r="1130" spans="11:11" x14ac:dyDescent="0.25">
      <c r="K1130" s="2"/>
    </row>
    <row r="1131" spans="11:11" x14ac:dyDescent="0.25">
      <c r="K1131" s="2"/>
    </row>
    <row r="1132" spans="11:11" x14ac:dyDescent="0.25">
      <c r="K1132" s="2"/>
    </row>
    <row r="1133" spans="11:11" x14ac:dyDescent="0.25">
      <c r="K1133" s="2"/>
    </row>
    <row r="1134" spans="11:11" x14ac:dyDescent="0.25">
      <c r="K1134" s="2"/>
    </row>
    <row r="1135" spans="11:11" x14ac:dyDescent="0.25">
      <c r="K1135" s="2"/>
    </row>
    <row r="1136" spans="11:11" x14ac:dyDescent="0.25">
      <c r="K1136" s="2"/>
    </row>
    <row r="1137" spans="11:11" x14ac:dyDescent="0.25">
      <c r="K1137" s="2"/>
    </row>
    <row r="1138" spans="11:11" x14ac:dyDescent="0.25">
      <c r="K1138" s="2"/>
    </row>
    <row r="1139" spans="11:11" x14ac:dyDescent="0.25">
      <c r="K1139" s="2"/>
    </row>
    <row r="1140" spans="11:11" x14ac:dyDescent="0.25">
      <c r="K1140" s="2"/>
    </row>
    <row r="1141" spans="11:11" x14ac:dyDescent="0.25">
      <c r="K1141" s="2"/>
    </row>
    <row r="1142" spans="11:11" x14ac:dyDescent="0.25">
      <c r="K1142" s="2"/>
    </row>
    <row r="1143" spans="11:11" x14ac:dyDescent="0.25">
      <c r="K1143" s="2"/>
    </row>
    <row r="1144" spans="11:11" x14ac:dyDescent="0.25">
      <c r="K1144" s="2"/>
    </row>
    <row r="1145" spans="11:11" x14ac:dyDescent="0.25">
      <c r="K1145" s="2"/>
    </row>
    <row r="1146" spans="11:11" x14ac:dyDescent="0.25">
      <c r="K1146" s="2"/>
    </row>
    <row r="1147" spans="11:11" x14ac:dyDescent="0.25">
      <c r="K1147" s="2"/>
    </row>
    <row r="1148" spans="11:11" x14ac:dyDescent="0.25">
      <c r="K1148" s="2"/>
    </row>
    <row r="1149" spans="11:11" x14ac:dyDescent="0.25">
      <c r="K1149" s="2"/>
    </row>
    <row r="1150" spans="11:11" x14ac:dyDescent="0.25">
      <c r="K1150" s="2"/>
    </row>
    <row r="1151" spans="11:11" x14ac:dyDescent="0.25">
      <c r="K1151" s="2"/>
    </row>
    <row r="1152" spans="11:11" x14ac:dyDescent="0.25">
      <c r="K1152" s="2"/>
    </row>
    <row r="1153" spans="11:11" x14ac:dyDescent="0.25">
      <c r="K1153" s="2"/>
    </row>
    <row r="1154" spans="11:11" x14ac:dyDescent="0.25">
      <c r="K1154" s="2"/>
    </row>
    <row r="1155" spans="11:11" x14ac:dyDescent="0.25">
      <c r="K1155" s="2"/>
    </row>
    <row r="1156" spans="11:11" x14ac:dyDescent="0.25">
      <c r="K1156" s="2"/>
    </row>
    <row r="1157" spans="11:11" x14ac:dyDescent="0.25">
      <c r="K1157" s="2"/>
    </row>
    <row r="1158" spans="11:11" x14ac:dyDescent="0.25">
      <c r="K1158" s="2"/>
    </row>
    <row r="1159" spans="11:11" x14ac:dyDescent="0.25">
      <c r="K1159" s="2"/>
    </row>
    <row r="1160" spans="11:11" x14ac:dyDescent="0.25">
      <c r="K1160" s="2"/>
    </row>
    <row r="1161" spans="11:11" x14ac:dyDescent="0.25">
      <c r="K1161" s="2"/>
    </row>
    <row r="1162" spans="11:11" x14ac:dyDescent="0.25">
      <c r="K1162" s="2"/>
    </row>
    <row r="1163" spans="11:11" x14ac:dyDescent="0.25">
      <c r="K1163" s="2"/>
    </row>
    <row r="1164" spans="11:11" x14ac:dyDescent="0.25">
      <c r="K1164" s="2"/>
    </row>
    <row r="1165" spans="11:11" x14ac:dyDescent="0.25">
      <c r="K1165" s="2"/>
    </row>
    <row r="1166" spans="11:11" x14ac:dyDescent="0.25">
      <c r="K1166" s="2"/>
    </row>
    <row r="1167" spans="11:11" x14ac:dyDescent="0.25">
      <c r="K1167" s="2"/>
    </row>
    <row r="1168" spans="11:11" x14ac:dyDescent="0.25">
      <c r="K1168" s="2"/>
    </row>
    <row r="1169" spans="11:11" x14ac:dyDescent="0.25">
      <c r="K1169" s="2"/>
    </row>
    <row r="1170" spans="11:11" x14ac:dyDescent="0.25">
      <c r="K1170" s="2"/>
    </row>
    <row r="1171" spans="11:11" x14ac:dyDescent="0.25">
      <c r="K1171" s="2"/>
    </row>
    <row r="1172" spans="11:11" x14ac:dyDescent="0.25">
      <c r="K1172" s="2"/>
    </row>
    <row r="1173" spans="11:11" x14ac:dyDescent="0.25">
      <c r="K1173" s="2"/>
    </row>
    <row r="1174" spans="11:11" x14ac:dyDescent="0.25">
      <c r="K1174" s="2"/>
    </row>
    <row r="1175" spans="11:11" x14ac:dyDescent="0.25">
      <c r="K1175" s="2"/>
    </row>
    <row r="1176" spans="11:11" x14ac:dyDescent="0.25">
      <c r="K1176" s="2"/>
    </row>
    <row r="1177" spans="11:11" x14ac:dyDescent="0.25">
      <c r="K1177" s="2"/>
    </row>
    <row r="1178" spans="11:11" x14ac:dyDescent="0.25">
      <c r="K1178" s="2"/>
    </row>
    <row r="1179" spans="11:11" x14ac:dyDescent="0.25">
      <c r="K1179" s="2"/>
    </row>
    <row r="1180" spans="11:11" x14ac:dyDescent="0.25">
      <c r="K1180" s="2"/>
    </row>
    <row r="1181" spans="11:11" x14ac:dyDescent="0.25">
      <c r="K1181" s="2"/>
    </row>
    <row r="1182" spans="11:11" x14ac:dyDescent="0.25">
      <c r="K1182" s="2"/>
    </row>
    <row r="1183" spans="11:11" x14ac:dyDescent="0.25">
      <c r="K1183" s="2"/>
    </row>
    <row r="1184" spans="11:11" x14ac:dyDescent="0.25">
      <c r="K1184" s="2"/>
    </row>
    <row r="1185" spans="11:11" x14ac:dyDescent="0.25">
      <c r="K1185" s="2"/>
    </row>
    <row r="1186" spans="11:11" x14ac:dyDescent="0.25">
      <c r="K1186" s="2"/>
    </row>
    <row r="1187" spans="11:11" x14ac:dyDescent="0.25">
      <c r="K1187" s="2"/>
    </row>
    <row r="1188" spans="11:11" x14ac:dyDescent="0.25">
      <c r="K1188" s="2"/>
    </row>
    <row r="1189" spans="11:11" x14ac:dyDescent="0.25">
      <c r="K1189" s="2"/>
    </row>
    <row r="1190" spans="11:11" x14ac:dyDescent="0.25">
      <c r="K1190" s="2"/>
    </row>
    <row r="1191" spans="11:11" x14ac:dyDescent="0.25">
      <c r="K1191" s="2"/>
    </row>
    <row r="1192" spans="11:11" x14ac:dyDescent="0.25">
      <c r="K1192" s="2"/>
    </row>
    <row r="1193" spans="11:11" x14ac:dyDescent="0.25">
      <c r="K1193" s="2"/>
    </row>
    <row r="1194" spans="11:11" x14ac:dyDescent="0.25">
      <c r="K1194" s="2"/>
    </row>
    <row r="1195" spans="11:11" x14ac:dyDescent="0.25">
      <c r="K1195" s="2"/>
    </row>
    <row r="1196" spans="11:11" x14ac:dyDescent="0.25">
      <c r="K1196" s="2"/>
    </row>
    <row r="1197" spans="11:11" x14ac:dyDescent="0.25">
      <c r="K1197" s="2"/>
    </row>
    <row r="1198" spans="11:11" x14ac:dyDescent="0.25">
      <c r="K1198" s="2"/>
    </row>
    <row r="1199" spans="11:11" x14ac:dyDescent="0.25">
      <c r="K1199" s="2"/>
    </row>
    <row r="1200" spans="11:11" x14ac:dyDescent="0.25">
      <c r="K1200" s="2"/>
    </row>
    <row r="1201" spans="11:11" x14ac:dyDescent="0.25">
      <c r="K1201" s="2"/>
    </row>
    <row r="1202" spans="11:11" x14ac:dyDescent="0.25">
      <c r="K1202" s="2"/>
    </row>
    <row r="1203" spans="11:11" x14ac:dyDescent="0.25">
      <c r="K1203" s="2"/>
    </row>
    <row r="1204" spans="11:11" x14ac:dyDescent="0.25">
      <c r="K1204" s="2"/>
    </row>
    <row r="1205" spans="11:11" x14ac:dyDescent="0.25">
      <c r="K1205" s="2"/>
    </row>
    <row r="1206" spans="11:11" x14ac:dyDescent="0.25">
      <c r="K1206" s="2"/>
    </row>
    <row r="1207" spans="11:11" x14ac:dyDescent="0.25">
      <c r="K1207" s="2"/>
    </row>
    <row r="1208" spans="11:11" x14ac:dyDescent="0.25">
      <c r="K1208" s="2"/>
    </row>
    <row r="1209" spans="11:11" x14ac:dyDescent="0.25">
      <c r="K1209" s="2"/>
    </row>
    <row r="1210" spans="11:11" x14ac:dyDescent="0.25">
      <c r="K1210" s="2"/>
    </row>
    <row r="1211" spans="11:11" x14ac:dyDescent="0.25">
      <c r="K1211" s="2"/>
    </row>
    <row r="1212" spans="11:11" x14ac:dyDescent="0.25">
      <c r="K1212" s="2"/>
    </row>
    <row r="1213" spans="11:11" x14ac:dyDescent="0.25">
      <c r="K1213" s="2"/>
    </row>
    <row r="1214" spans="11:11" x14ac:dyDescent="0.25">
      <c r="K1214" s="2"/>
    </row>
    <row r="1215" spans="11:11" x14ac:dyDescent="0.25">
      <c r="K1215" s="2"/>
    </row>
    <row r="1216" spans="11:11" x14ac:dyDescent="0.25">
      <c r="K1216" s="2"/>
    </row>
    <row r="1217" spans="11:11" x14ac:dyDescent="0.25">
      <c r="K1217" s="2"/>
    </row>
    <row r="1218" spans="11:11" x14ac:dyDescent="0.25">
      <c r="K1218" s="2"/>
    </row>
    <row r="1219" spans="11:11" x14ac:dyDescent="0.25">
      <c r="K1219" s="2"/>
    </row>
    <row r="1220" spans="11:11" x14ac:dyDescent="0.25">
      <c r="K1220" s="2"/>
    </row>
    <row r="1221" spans="11:11" x14ac:dyDescent="0.25">
      <c r="K1221" s="2"/>
    </row>
    <row r="1222" spans="11:11" x14ac:dyDescent="0.25">
      <c r="K1222" s="2"/>
    </row>
    <row r="1223" spans="11:11" x14ac:dyDescent="0.25">
      <c r="K1223" s="2"/>
    </row>
    <row r="1224" spans="11:11" x14ac:dyDescent="0.25">
      <c r="K1224" s="2"/>
    </row>
    <row r="1225" spans="11:11" x14ac:dyDescent="0.25">
      <c r="K1225" s="2"/>
    </row>
    <row r="1226" spans="11:11" x14ac:dyDescent="0.25">
      <c r="K1226" s="2"/>
    </row>
    <row r="1227" spans="11:11" x14ac:dyDescent="0.25">
      <c r="K1227" s="2"/>
    </row>
    <row r="1228" spans="11:11" x14ac:dyDescent="0.25">
      <c r="K1228" s="2"/>
    </row>
    <row r="1229" spans="11:11" x14ac:dyDescent="0.25">
      <c r="K1229" s="2"/>
    </row>
    <row r="1230" spans="11:11" x14ac:dyDescent="0.25">
      <c r="K1230" s="2"/>
    </row>
    <row r="1231" spans="11:11" x14ac:dyDescent="0.25">
      <c r="K1231" s="2"/>
    </row>
    <row r="1232" spans="11:11" x14ac:dyDescent="0.25">
      <c r="K1232" s="2"/>
    </row>
    <row r="1233" spans="11:11" x14ac:dyDescent="0.25">
      <c r="K1233" s="2"/>
    </row>
    <row r="1234" spans="11:11" x14ac:dyDescent="0.25">
      <c r="K1234" s="2"/>
    </row>
    <row r="1235" spans="11:11" x14ac:dyDescent="0.25">
      <c r="K1235" s="2"/>
    </row>
    <row r="1236" spans="11:11" x14ac:dyDescent="0.25">
      <c r="K1236" s="2"/>
    </row>
    <row r="1237" spans="11:11" x14ac:dyDescent="0.25">
      <c r="K1237" s="2"/>
    </row>
    <row r="1238" spans="11:11" x14ac:dyDescent="0.25">
      <c r="K1238" s="2"/>
    </row>
    <row r="1239" spans="11:11" x14ac:dyDescent="0.25">
      <c r="K1239" s="2"/>
    </row>
    <row r="1240" spans="11:11" x14ac:dyDescent="0.25">
      <c r="K1240" s="2"/>
    </row>
    <row r="1241" spans="11:11" x14ac:dyDescent="0.25">
      <c r="K1241" s="2"/>
    </row>
    <row r="1242" spans="11:11" x14ac:dyDescent="0.25">
      <c r="K1242" s="2"/>
    </row>
    <row r="1243" spans="11:11" x14ac:dyDescent="0.25">
      <c r="K1243" s="2"/>
    </row>
    <row r="1244" spans="11:11" x14ac:dyDescent="0.25">
      <c r="K1244" s="2"/>
    </row>
    <row r="1245" spans="11:11" x14ac:dyDescent="0.25">
      <c r="K1245" s="2"/>
    </row>
    <row r="1246" spans="11:11" x14ac:dyDescent="0.25">
      <c r="K1246" s="2"/>
    </row>
    <row r="1247" spans="11:11" x14ac:dyDescent="0.25">
      <c r="K1247" s="2"/>
    </row>
    <row r="1248" spans="11:11" x14ac:dyDescent="0.25">
      <c r="K1248" s="2"/>
    </row>
    <row r="1249" spans="11:11" x14ac:dyDescent="0.25">
      <c r="K1249" s="2"/>
    </row>
    <row r="1250" spans="11:11" x14ac:dyDescent="0.25">
      <c r="K1250" s="2"/>
    </row>
    <row r="1251" spans="11:11" x14ac:dyDescent="0.25">
      <c r="K1251" s="2"/>
    </row>
    <row r="1252" spans="11:11" x14ac:dyDescent="0.25">
      <c r="K1252" s="2"/>
    </row>
    <row r="1253" spans="11:11" x14ac:dyDescent="0.25">
      <c r="K1253" s="2"/>
    </row>
    <row r="1254" spans="11:11" x14ac:dyDescent="0.25">
      <c r="K1254" s="2"/>
    </row>
    <row r="1255" spans="11:11" x14ac:dyDescent="0.25">
      <c r="K1255" s="2"/>
    </row>
    <row r="1256" spans="11:11" x14ac:dyDescent="0.25">
      <c r="K1256" s="2"/>
    </row>
    <row r="1257" spans="11:11" x14ac:dyDescent="0.25">
      <c r="K1257" s="2"/>
    </row>
    <row r="1258" spans="11:11" x14ac:dyDescent="0.25">
      <c r="K1258" s="2"/>
    </row>
    <row r="1259" spans="11:11" x14ac:dyDescent="0.25">
      <c r="K1259" s="2"/>
    </row>
    <row r="1260" spans="11:11" x14ac:dyDescent="0.25">
      <c r="K1260" s="2"/>
    </row>
    <row r="1261" spans="11:11" x14ac:dyDescent="0.25">
      <c r="K1261" s="2"/>
    </row>
    <row r="1262" spans="11:11" x14ac:dyDescent="0.25">
      <c r="K1262" s="2"/>
    </row>
    <row r="1263" spans="11:11" x14ac:dyDescent="0.25">
      <c r="K1263" s="2"/>
    </row>
    <row r="1264" spans="11:11" x14ac:dyDescent="0.25">
      <c r="K1264" s="2"/>
    </row>
    <row r="1265" spans="11:11" x14ac:dyDescent="0.25">
      <c r="K1265" s="2"/>
    </row>
    <row r="1266" spans="11:11" x14ac:dyDescent="0.25">
      <c r="K1266" s="2"/>
    </row>
    <row r="1267" spans="11:11" x14ac:dyDescent="0.25">
      <c r="K1267" s="2"/>
    </row>
    <row r="1268" spans="11:11" x14ac:dyDescent="0.25">
      <c r="K1268" s="2"/>
    </row>
    <row r="1269" spans="11:11" x14ac:dyDescent="0.25">
      <c r="K1269" s="2"/>
    </row>
    <row r="1270" spans="11:11" x14ac:dyDescent="0.25">
      <c r="K1270" s="2"/>
    </row>
    <row r="1271" spans="11:11" x14ac:dyDescent="0.25">
      <c r="K1271" s="2"/>
    </row>
    <row r="1272" spans="11:11" x14ac:dyDescent="0.25">
      <c r="K1272" s="2"/>
    </row>
    <row r="1273" spans="11:11" x14ac:dyDescent="0.25">
      <c r="K1273" s="2"/>
    </row>
    <row r="1274" spans="11:11" x14ac:dyDescent="0.25">
      <c r="K1274" s="2"/>
    </row>
    <row r="1275" spans="11:11" x14ac:dyDescent="0.25">
      <c r="K1275" s="2"/>
    </row>
    <row r="1276" spans="11:11" x14ac:dyDescent="0.25">
      <c r="K1276" s="2"/>
    </row>
    <row r="1277" spans="11:11" x14ac:dyDescent="0.25">
      <c r="K1277" s="2"/>
    </row>
    <row r="1278" spans="11:11" x14ac:dyDescent="0.25">
      <c r="K1278" s="2"/>
    </row>
    <row r="1279" spans="11:11" x14ac:dyDescent="0.25">
      <c r="K1279" s="2"/>
    </row>
    <row r="1280" spans="11:11" x14ac:dyDescent="0.25">
      <c r="K1280" s="2"/>
    </row>
    <row r="1281" spans="11:11" x14ac:dyDescent="0.25">
      <c r="K1281" s="2"/>
    </row>
    <row r="1282" spans="11:11" x14ac:dyDescent="0.25">
      <c r="K1282" s="2"/>
    </row>
    <row r="1283" spans="11:11" x14ac:dyDescent="0.25">
      <c r="K1283" s="2"/>
    </row>
    <row r="1284" spans="11:11" x14ac:dyDescent="0.25">
      <c r="K1284" s="2"/>
    </row>
    <row r="1285" spans="11:11" x14ac:dyDescent="0.25">
      <c r="K1285" s="2"/>
    </row>
    <row r="1286" spans="11:11" x14ac:dyDescent="0.25">
      <c r="K1286" s="2"/>
    </row>
    <row r="1287" spans="11:11" x14ac:dyDescent="0.25">
      <c r="K1287" s="2"/>
    </row>
    <row r="1288" spans="11:11" x14ac:dyDescent="0.25">
      <c r="K1288" s="2"/>
    </row>
    <row r="1289" spans="11:11" x14ac:dyDescent="0.25">
      <c r="K1289" s="2"/>
    </row>
    <row r="1290" spans="11:11" x14ac:dyDescent="0.25">
      <c r="K1290" s="2"/>
    </row>
    <row r="1291" spans="11:11" x14ac:dyDescent="0.25">
      <c r="K1291" s="2"/>
    </row>
    <row r="1292" spans="11:11" x14ac:dyDescent="0.25">
      <c r="K1292" s="2"/>
    </row>
    <row r="1293" spans="11:11" x14ac:dyDescent="0.25">
      <c r="K1293" s="2"/>
    </row>
    <row r="1294" spans="11:11" x14ac:dyDescent="0.25">
      <c r="K1294" s="2"/>
    </row>
    <row r="1295" spans="11:11" x14ac:dyDescent="0.25">
      <c r="K1295" s="2"/>
    </row>
    <row r="1296" spans="11:11" x14ac:dyDescent="0.25">
      <c r="K1296" s="2"/>
    </row>
    <row r="1297" spans="11:11" x14ac:dyDescent="0.25">
      <c r="K1297" s="2"/>
    </row>
    <row r="1298" spans="11:11" x14ac:dyDescent="0.25">
      <c r="K1298" s="2"/>
    </row>
    <row r="1299" spans="11:11" x14ac:dyDescent="0.25">
      <c r="K1299" s="2"/>
    </row>
    <row r="1300" spans="11:11" x14ac:dyDescent="0.25">
      <c r="K1300" s="2"/>
    </row>
    <row r="1301" spans="11:11" x14ac:dyDescent="0.25">
      <c r="K1301" s="2"/>
    </row>
    <row r="1302" spans="11:11" x14ac:dyDescent="0.25">
      <c r="K1302" s="2"/>
    </row>
    <row r="1303" spans="11:11" x14ac:dyDescent="0.25">
      <c r="K1303" s="2"/>
    </row>
    <row r="1304" spans="11:11" x14ac:dyDescent="0.25">
      <c r="K1304" s="2"/>
    </row>
    <row r="1305" spans="11:11" x14ac:dyDescent="0.25">
      <c r="K1305" s="2"/>
    </row>
    <row r="1306" spans="11:11" x14ac:dyDescent="0.25">
      <c r="K1306" s="2"/>
    </row>
    <row r="1307" spans="11:11" x14ac:dyDescent="0.25">
      <c r="K1307" s="2"/>
    </row>
    <row r="1308" spans="11:11" x14ac:dyDescent="0.25">
      <c r="K1308" s="2"/>
    </row>
    <row r="1309" spans="11:11" x14ac:dyDescent="0.25">
      <c r="K1309" s="2"/>
    </row>
    <row r="1310" spans="11:11" x14ac:dyDescent="0.25">
      <c r="K1310" s="2"/>
    </row>
    <row r="1311" spans="11:11" x14ac:dyDescent="0.25">
      <c r="K1311" s="2"/>
    </row>
    <row r="1312" spans="11:11" x14ac:dyDescent="0.25">
      <c r="K1312" s="2"/>
    </row>
    <row r="1313" spans="11:11" x14ac:dyDescent="0.25">
      <c r="K1313" s="2"/>
    </row>
    <row r="1314" spans="11:11" x14ac:dyDescent="0.25">
      <c r="K1314" s="2"/>
    </row>
    <row r="1315" spans="11:11" x14ac:dyDescent="0.25">
      <c r="K1315" s="2"/>
    </row>
    <row r="1316" spans="11:11" x14ac:dyDescent="0.25">
      <c r="K1316" s="2"/>
    </row>
    <row r="1317" spans="11:11" x14ac:dyDescent="0.25">
      <c r="K1317" s="2"/>
    </row>
    <row r="1318" spans="11:11" x14ac:dyDescent="0.25">
      <c r="K1318" s="2"/>
    </row>
    <row r="1319" spans="11:11" x14ac:dyDescent="0.25">
      <c r="K1319" s="2"/>
    </row>
    <row r="1320" spans="11:11" x14ac:dyDescent="0.25">
      <c r="K1320" s="2"/>
    </row>
    <row r="1321" spans="11:11" x14ac:dyDescent="0.25">
      <c r="K1321" s="2"/>
    </row>
    <row r="1322" spans="11:11" x14ac:dyDescent="0.25">
      <c r="K1322" s="2"/>
    </row>
    <row r="1323" spans="11:11" x14ac:dyDescent="0.25">
      <c r="K1323" s="2"/>
    </row>
    <row r="1324" spans="11:11" x14ac:dyDescent="0.25">
      <c r="K1324" s="2"/>
    </row>
    <row r="1325" spans="11:11" x14ac:dyDescent="0.25">
      <c r="K1325" s="2"/>
    </row>
    <row r="1326" spans="11:11" x14ac:dyDescent="0.25">
      <c r="K1326" s="2"/>
    </row>
    <row r="1327" spans="11:11" x14ac:dyDescent="0.25">
      <c r="K1327" s="2"/>
    </row>
    <row r="1328" spans="11:11" x14ac:dyDescent="0.25">
      <c r="K1328" s="2"/>
    </row>
    <row r="1329" spans="11:11" x14ac:dyDescent="0.25">
      <c r="K1329" s="2"/>
    </row>
    <row r="1330" spans="11:11" x14ac:dyDescent="0.25">
      <c r="K1330" s="2"/>
    </row>
    <row r="1331" spans="11:11" x14ac:dyDescent="0.25">
      <c r="K1331" s="2"/>
    </row>
    <row r="1332" spans="11:11" x14ac:dyDescent="0.25">
      <c r="K1332" s="2"/>
    </row>
    <row r="1333" spans="11:11" x14ac:dyDescent="0.25">
      <c r="K1333" s="2"/>
    </row>
    <row r="1334" spans="11:11" x14ac:dyDescent="0.25">
      <c r="K1334" s="2"/>
    </row>
    <row r="1335" spans="11:11" x14ac:dyDescent="0.25">
      <c r="K1335" s="2"/>
    </row>
    <row r="1336" spans="11:11" x14ac:dyDescent="0.25">
      <c r="K1336" s="2"/>
    </row>
    <row r="1337" spans="11:11" x14ac:dyDescent="0.25">
      <c r="K1337" s="2"/>
    </row>
    <row r="1338" spans="11:11" x14ac:dyDescent="0.25">
      <c r="K1338" s="2"/>
    </row>
    <row r="1339" spans="11:11" x14ac:dyDescent="0.25">
      <c r="K1339" s="2"/>
    </row>
    <row r="1340" spans="11:11" x14ac:dyDescent="0.25">
      <c r="K1340" s="2"/>
    </row>
    <row r="1341" spans="11:11" x14ac:dyDescent="0.25">
      <c r="K1341" s="2"/>
    </row>
    <row r="1342" spans="11:11" x14ac:dyDescent="0.25">
      <c r="K1342" s="2"/>
    </row>
    <row r="1343" spans="11:11" x14ac:dyDescent="0.25">
      <c r="K1343" s="2"/>
    </row>
    <row r="1344" spans="11:11" x14ac:dyDescent="0.25">
      <c r="K1344" s="2"/>
    </row>
    <row r="1345" spans="11:11" x14ac:dyDescent="0.25">
      <c r="K1345" s="2"/>
    </row>
    <row r="1346" spans="11:11" x14ac:dyDescent="0.25">
      <c r="K1346" s="2"/>
    </row>
    <row r="1347" spans="11:11" x14ac:dyDescent="0.25">
      <c r="K1347" s="2"/>
    </row>
    <row r="1348" spans="11:11" x14ac:dyDescent="0.25">
      <c r="K1348" s="2"/>
    </row>
    <row r="1349" spans="11:11" x14ac:dyDescent="0.25">
      <c r="K1349" s="2"/>
    </row>
    <row r="1350" spans="11:11" x14ac:dyDescent="0.25">
      <c r="K1350" s="2"/>
    </row>
    <row r="1351" spans="11:11" x14ac:dyDescent="0.25">
      <c r="K1351" s="2"/>
    </row>
    <row r="1352" spans="11:11" x14ac:dyDescent="0.25">
      <c r="K1352" s="2"/>
    </row>
    <row r="1353" spans="11:11" x14ac:dyDescent="0.25">
      <c r="K1353" s="2"/>
    </row>
    <row r="1354" spans="11:11" x14ac:dyDescent="0.25">
      <c r="K1354" s="2"/>
    </row>
    <row r="1355" spans="11:11" x14ac:dyDescent="0.25">
      <c r="K1355" s="2"/>
    </row>
    <row r="1356" spans="11:11" x14ac:dyDescent="0.25">
      <c r="K1356" s="2"/>
    </row>
    <row r="1357" spans="11:11" x14ac:dyDescent="0.25">
      <c r="K1357" s="2"/>
    </row>
    <row r="1358" spans="11:11" x14ac:dyDescent="0.25">
      <c r="K1358" s="2"/>
    </row>
    <row r="1359" spans="11:11" x14ac:dyDescent="0.25">
      <c r="K1359" s="2"/>
    </row>
    <row r="1360" spans="11:11" x14ac:dyDescent="0.25">
      <c r="K1360" s="2"/>
    </row>
    <row r="1361" spans="11:11" x14ac:dyDescent="0.25">
      <c r="K1361" s="2"/>
    </row>
    <row r="1362" spans="11:11" x14ac:dyDescent="0.25">
      <c r="K1362" s="2"/>
    </row>
    <row r="1363" spans="11:11" x14ac:dyDescent="0.25">
      <c r="K1363" s="2"/>
    </row>
    <row r="1364" spans="11:11" x14ac:dyDescent="0.25">
      <c r="K1364" s="2"/>
    </row>
    <row r="1365" spans="11:11" x14ac:dyDescent="0.25">
      <c r="K1365" s="2"/>
    </row>
    <row r="1366" spans="11:11" x14ac:dyDescent="0.25">
      <c r="K1366" s="2"/>
    </row>
    <row r="1367" spans="11:11" x14ac:dyDescent="0.25">
      <c r="K1367" s="2"/>
    </row>
    <row r="1368" spans="11:11" x14ac:dyDescent="0.25">
      <c r="K1368" s="2"/>
    </row>
    <row r="1369" spans="11:11" x14ac:dyDescent="0.25">
      <c r="K1369" s="2"/>
    </row>
    <row r="1370" spans="11:11" x14ac:dyDescent="0.25">
      <c r="K1370" s="2"/>
    </row>
    <row r="1371" spans="11:11" x14ac:dyDescent="0.25">
      <c r="K1371" s="2"/>
    </row>
    <row r="1372" spans="11:11" x14ac:dyDescent="0.25">
      <c r="K1372" s="2"/>
    </row>
    <row r="1373" spans="11:11" x14ac:dyDescent="0.25">
      <c r="K1373" s="2"/>
    </row>
    <row r="1374" spans="11:11" x14ac:dyDescent="0.25">
      <c r="K1374" s="2"/>
    </row>
    <row r="1375" spans="11:11" x14ac:dyDescent="0.25">
      <c r="K1375" s="2"/>
    </row>
    <row r="1376" spans="11:11" x14ac:dyDescent="0.25">
      <c r="K1376" s="2"/>
    </row>
    <row r="1377" spans="11:11" x14ac:dyDescent="0.25">
      <c r="K1377" s="2"/>
    </row>
    <row r="1378" spans="11:11" x14ac:dyDescent="0.25">
      <c r="K1378" s="2"/>
    </row>
    <row r="1379" spans="11:11" x14ac:dyDescent="0.25">
      <c r="K1379" s="2"/>
    </row>
    <row r="1380" spans="11:11" x14ac:dyDescent="0.25">
      <c r="K1380" s="2"/>
    </row>
    <row r="1381" spans="11:11" x14ac:dyDescent="0.25">
      <c r="K1381" s="2"/>
    </row>
    <row r="1382" spans="11:11" x14ac:dyDescent="0.25">
      <c r="K1382" s="2"/>
    </row>
    <row r="1383" spans="11:11" x14ac:dyDescent="0.25">
      <c r="K1383" s="2"/>
    </row>
    <row r="1384" spans="11:11" x14ac:dyDescent="0.25">
      <c r="K1384" s="2"/>
    </row>
    <row r="1385" spans="11:11" x14ac:dyDescent="0.25">
      <c r="K1385" s="2"/>
    </row>
    <row r="1386" spans="11:11" x14ac:dyDescent="0.25">
      <c r="K1386" s="2"/>
    </row>
    <row r="1387" spans="11:11" x14ac:dyDescent="0.25">
      <c r="K1387" s="2"/>
    </row>
    <row r="1388" spans="11:11" x14ac:dyDescent="0.25">
      <c r="K1388" s="2"/>
    </row>
    <row r="1389" spans="11:11" x14ac:dyDescent="0.25">
      <c r="K1389" s="2"/>
    </row>
    <row r="1390" spans="11:11" x14ac:dyDescent="0.25">
      <c r="K1390" s="2"/>
    </row>
    <row r="1391" spans="11:11" x14ac:dyDescent="0.25">
      <c r="K1391" s="2"/>
    </row>
    <row r="1392" spans="11:11" x14ac:dyDescent="0.25">
      <c r="K1392" s="2"/>
    </row>
    <row r="1393" spans="11:11" x14ac:dyDescent="0.25">
      <c r="K1393" s="2"/>
    </row>
    <row r="1394" spans="11:11" x14ac:dyDescent="0.25">
      <c r="K1394" s="2"/>
    </row>
    <row r="1395" spans="11:11" x14ac:dyDescent="0.25">
      <c r="K1395" s="2"/>
    </row>
    <row r="1396" spans="11:11" x14ac:dyDescent="0.25">
      <c r="K1396" s="2"/>
    </row>
    <row r="1397" spans="11:11" x14ac:dyDescent="0.25">
      <c r="K1397" s="2"/>
    </row>
    <row r="1398" spans="11:11" x14ac:dyDescent="0.25">
      <c r="K1398" s="2"/>
    </row>
    <row r="1399" spans="11:11" x14ac:dyDescent="0.25">
      <c r="K1399" s="2"/>
    </row>
    <row r="1400" spans="11:11" x14ac:dyDescent="0.25">
      <c r="K1400" s="2"/>
    </row>
    <row r="1401" spans="11:11" x14ac:dyDescent="0.25">
      <c r="K1401" s="2"/>
    </row>
    <row r="1402" spans="11:11" x14ac:dyDescent="0.25">
      <c r="K1402" s="2"/>
    </row>
    <row r="1403" spans="11:11" x14ac:dyDescent="0.25">
      <c r="K1403" s="2"/>
    </row>
    <row r="1404" spans="11:11" x14ac:dyDescent="0.25">
      <c r="K1404" s="2"/>
    </row>
    <row r="1405" spans="11:11" x14ac:dyDescent="0.25">
      <c r="K1405" s="2"/>
    </row>
    <row r="1406" spans="11:11" x14ac:dyDescent="0.25">
      <c r="K1406" s="2"/>
    </row>
    <row r="1407" spans="11:11" x14ac:dyDescent="0.25">
      <c r="K1407" s="2"/>
    </row>
    <row r="1408" spans="11:11" x14ac:dyDescent="0.25">
      <c r="K1408" s="2"/>
    </row>
    <row r="1409" spans="11:11" x14ac:dyDescent="0.25">
      <c r="K1409" s="2"/>
    </row>
    <row r="1410" spans="11:11" x14ac:dyDescent="0.25">
      <c r="K1410" s="2"/>
    </row>
    <row r="1411" spans="11:11" x14ac:dyDescent="0.25">
      <c r="K1411" s="2"/>
    </row>
    <row r="1412" spans="11:11" x14ac:dyDescent="0.25">
      <c r="K1412" s="2"/>
    </row>
    <row r="1413" spans="11:11" x14ac:dyDescent="0.25">
      <c r="K1413" s="2"/>
    </row>
    <row r="1414" spans="11:11" x14ac:dyDescent="0.25">
      <c r="K1414" s="2"/>
    </row>
    <row r="1415" spans="11:11" x14ac:dyDescent="0.25">
      <c r="K1415" s="2"/>
    </row>
    <row r="1416" spans="11:11" x14ac:dyDescent="0.25">
      <c r="K1416" s="2"/>
    </row>
    <row r="1417" spans="11:11" x14ac:dyDescent="0.25">
      <c r="K1417" s="2"/>
    </row>
    <row r="1418" spans="11:11" x14ac:dyDescent="0.25">
      <c r="K1418" s="2"/>
    </row>
    <row r="1419" spans="11:11" x14ac:dyDescent="0.25">
      <c r="K1419" s="2"/>
    </row>
    <row r="1420" spans="11:11" x14ac:dyDescent="0.25">
      <c r="K1420" s="2"/>
    </row>
    <row r="1421" spans="11:11" x14ac:dyDescent="0.25">
      <c r="K1421" s="2"/>
    </row>
    <row r="1422" spans="11:11" x14ac:dyDescent="0.25">
      <c r="K1422" s="2"/>
    </row>
    <row r="1423" spans="11:11" x14ac:dyDescent="0.25">
      <c r="K1423" s="2"/>
    </row>
    <row r="1424" spans="11:11" x14ac:dyDescent="0.25">
      <c r="K1424" s="2"/>
    </row>
    <row r="1425" spans="11:11" x14ac:dyDescent="0.25">
      <c r="K1425" s="2"/>
    </row>
    <row r="1426" spans="11:11" x14ac:dyDescent="0.25">
      <c r="K1426" s="2"/>
    </row>
    <row r="1427" spans="11:11" x14ac:dyDescent="0.25">
      <c r="K1427" s="2"/>
    </row>
    <row r="1428" spans="11:11" x14ac:dyDescent="0.25">
      <c r="K1428" s="2"/>
    </row>
    <row r="1429" spans="11:11" x14ac:dyDescent="0.25">
      <c r="K1429" s="2"/>
    </row>
    <row r="1430" spans="11:11" x14ac:dyDescent="0.25">
      <c r="K1430" s="2"/>
    </row>
    <row r="1431" spans="11:11" x14ac:dyDescent="0.25">
      <c r="K1431" s="2"/>
    </row>
    <row r="1432" spans="11:11" x14ac:dyDescent="0.25">
      <c r="K1432" s="2"/>
    </row>
    <row r="1433" spans="11:11" x14ac:dyDescent="0.25">
      <c r="K1433" s="2"/>
    </row>
    <row r="1434" spans="11:11" x14ac:dyDescent="0.25">
      <c r="K1434" s="2"/>
    </row>
    <row r="1435" spans="11:11" x14ac:dyDescent="0.25">
      <c r="K1435" s="2"/>
    </row>
    <row r="1436" spans="11:11" x14ac:dyDescent="0.25">
      <c r="K1436" s="2"/>
    </row>
    <row r="1437" spans="11:11" x14ac:dyDescent="0.25">
      <c r="K1437" s="2"/>
    </row>
    <row r="1438" spans="11:11" x14ac:dyDescent="0.25">
      <c r="K1438" s="2"/>
    </row>
    <row r="1439" spans="11:11" x14ac:dyDescent="0.25">
      <c r="K1439" s="2"/>
    </row>
    <row r="1440" spans="11:11" x14ac:dyDescent="0.25">
      <c r="K1440" s="2"/>
    </row>
    <row r="1441" spans="11:11" x14ac:dyDescent="0.25">
      <c r="K1441" s="2"/>
    </row>
    <row r="1442" spans="11:11" x14ac:dyDescent="0.25">
      <c r="K1442" s="2"/>
    </row>
    <row r="1443" spans="11:11" x14ac:dyDescent="0.25">
      <c r="K1443" s="2"/>
    </row>
    <row r="1444" spans="11:11" x14ac:dyDescent="0.25">
      <c r="K1444" s="2"/>
    </row>
    <row r="1445" spans="11:11" x14ac:dyDescent="0.25">
      <c r="K1445" s="2"/>
    </row>
    <row r="1446" spans="11:11" x14ac:dyDescent="0.25">
      <c r="K1446" s="2"/>
    </row>
    <row r="1447" spans="11:11" x14ac:dyDescent="0.25">
      <c r="K1447" s="2"/>
    </row>
    <row r="1448" spans="11:11" x14ac:dyDescent="0.25">
      <c r="K1448" s="2"/>
    </row>
    <row r="1449" spans="11:11" x14ac:dyDescent="0.25">
      <c r="K1449" s="2"/>
    </row>
    <row r="1450" spans="11:11" x14ac:dyDescent="0.25">
      <c r="K1450" s="2"/>
    </row>
    <row r="1451" spans="11:11" x14ac:dyDescent="0.25">
      <c r="K1451" s="2"/>
    </row>
    <row r="1452" spans="11:11" x14ac:dyDescent="0.25">
      <c r="K1452" s="2"/>
    </row>
    <row r="1453" spans="11:11" x14ac:dyDescent="0.25">
      <c r="K1453" s="2"/>
    </row>
    <row r="1454" spans="11:11" x14ac:dyDescent="0.25">
      <c r="K1454" s="2"/>
    </row>
    <row r="1455" spans="11:11" x14ac:dyDescent="0.25">
      <c r="K1455" s="2"/>
    </row>
    <row r="1456" spans="11:11" x14ac:dyDescent="0.25">
      <c r="K1456" s="2"/>
    </row>
    <row r="1457" spans="11:11" x14ac:dyDescent="0.25">
      <c r="K1457" s="2"/>
    </row>
    <row r="1458" spans="11:11" x14ac:dyDescent="0.25">
      <c r="K1458" s="2"/>
    </row>
    <row r="1459" spans="11:11" x14ac:dyDescent="0.25">
      <c r="K1459" s="2"/>
    </row>
    <row r="1460" spans="11:11" x14ac:dyDescent="0.25">
      <c r="K1460" s="2"/>
    </row>
    <row r="1461" spans="11:11" x14ac:dyDescent="0.25">
      <c r="K1461" s="2"/>
    </row>
    <row r="1462" spans="11:11" x14ac:dyDescent="0.25">
      <c r="K1462" s="2"/>
    </row>
    <row r="1463" spans="11:11" x14ac:dyDescent="0.25">
      <c r="K1463" s="2"/>
    </row>
    <row r="1464" spans="11:11" x14ac:dyDescent="0.25">
      <c r="K1464" s="2"/>
    </row>
    <row r="1465" spans="11:11" x14ac:dyDescent="0.25">
      <c r="K1465" s="2"/>
    </row>
    <row r="1466" spans="11:11" x14ac:dyDescent="0.25">
      <c r="K1466" s="2"/>
    </row>
    <row r="1467" spans="11:11" x14ac:dyDescent="0.25">
      <c r="K1467" s="2"/>
    </row>
    <row r="1468" spans="11:11" x14ac:dyDescent="0.25">
      <c r="K1468" s="2"/>
    </row>
    <row r="1469" spans="11:11" x14ac:dyDescent="0.25">
      <c r="K1469" s="2"/>
    </row>
    <row r="1470" spans="11:11" x14ac:dyDescent="0.25">
      <c r="K1470" s="2"/>
    </row>
    <row r="1471" spans="11:11" x14ac:dyDescent="0.25">
      <c r="K1471" s="2"/>
    </row>
    <row r="1472" spans="11:11" x14ac:dyDescent="0.25">
      <c r="K1472" s="2"/>
    </row>
    <row r="1473" spans="11:11" x14ac:dyDescent="0.25">
      <c r="K1473" s="2"/>
    </row>
    <row r="1474" spans="11:11" x14ac:dyDescent="0.25">
      <c r="K1474" s="2"/>
    </row>
    <row r="1475" spans="11:11" x14ac:dyDescent="0.25">
      <c r="K1475" s="2"/>
    </row>
    <row r="1476" spans="11:11" x14ac:dyDescent="0.25">
      <c r="K1476" s="2"/>
    </row>
    <row r="1477" spans="11:11" x14ac:dyDescent="0.25">
      <c r="K1477" s="2"/>
    </row>
    <row r="1478" spans="11:11" x14ac:dyDescent="0.25">
      <c r="K1478" s="2"/>
    </row>
    <row r="1479" spans="11:11" x14ac:dyDescent="0.25">
      <c r="K1479" s="2"/>
    </row>
    <row r="1480" spans="11:11" x14ac:dyDescent="0.25">
      <c r="K1480" s="2"/>
    </row>
    <row r="1481" spans="11:11" x14ac:dyDescent="0.25">
      <c r="K1481" s="2"/>
    </row>
    <row r="1482" spans="11:11" x14ac:dyDescent="0.25">
      <c r="K1482" s="2"/>
    </row>
    <row r="1483" spans="11:11" x14ac:dyDescent="0.25">
      <c r="K1483" s="2"/>
    </row>
    <row r="1484" spans="11:11" x14ac:dyDescent="0.25">
      <c r="K1484" s="2"/>
    </row>
    <row r="1485" spans="11:11" x14ac:dyDescent="0.25">
      <c r="K1485" s="2"/>
    </row>
    <row r="1486" spans="11:11" x14ac:dyDescent="0.25">
      <c r="K1486" s="2"/>
    </row>
    <row r="1487" spans="11:11" x14ac:dyDescent="0.25">
      <c r="K1487" s="2"/>
    </row>
    <row r="1488" spans="11:11" x14ac:dyDescent="0.25">
      <c r="K1488" s="2"/>
    </row>
    <row r="1489" spans="11:11" x14ac:dyDescent="0.25">
      <c r="K1489" s="2"/>
    </row>
    <row r="1490" spans="11:11" x14ac:dyDescent="0.25">
      <c r="K1490" s="2"/>
    </row>
    <row r="1491" spans="11:11" x14ac:dyDescent="0.25">
      <c r="K1491" s="2"/>
    </row>
    <row r="1492" spans="11:11" x14ac:dyDescent="0.25">
      <c r="K1492" s="2"/>
    </row>
    <row r="1493" spans="11:11" x14ac:dyDescent="0.25">
      <c r="K1493" s="2"/>
    </row>
    <row r="1494" spans="11:11" x14ac:dyDescent="0.25">
      <c r="K1494" s="2"/>
    </row>
    <row r="1495" spans="11:11" x14ac:dyDescent="0.25">
      <c r="K1495" s="2"/>
    </row>
    <row r="1496" spans="11:11" x14ac:dyDescent="0.25">
      <c r="K1496" s="2"/>
    </row>
    <row r="1497" spans="11:11" x14ac:dyDescent="0.25">
      <c r="K1497" s="2"/>
    </row>
    <row r="1498" spans="11:11" x14ac:dyDescent="0.25">
      <c r="K1498" s="2"/>
    </row>
    <row r="1499" spans="11:11" x14ac:dyDescent="0.25">
      <c r="K1499" s="2"/>
    </row>
    <row r="1500" spans="11:11" x14ac:dyDescent="0.25">
      <c r="K1500" s="2"/>
    </row>
    <row r="1501" spans="11:11" x14ac:dyDescent="0.25">
      <c r="K1501" s="2"/>
    </row>
    <row r="1502" spans="11:11" x14ac:dyDescent="0.25">
      <c r="K1502" s="2"/>
    </row>
    <row r="1503" spans="11:11" x14ac:dyDescent="0.25">
      <c r="K1503" s="2"/>
    </row>
    <row r="1504" spans="11:11" x14ac:dyDescent="0.25">
      <c r="K1504" s="2"/>
    </row>
    <row r="1505" spans="11:11" x14ac:dyDescent="0.25">
      <c r="K1505" s="2"/>
    </row>
    <row r="1506" spans="11:11" x14ac:dyDescent="0.25">
      <c r="K1506" s="2"/>
    </row>
    <row r="1507" spans="11:11" x14ac:dyDescent="0.25">
      <c r="K1507" s="2"/>
    </row>
    <row r="1508" spans="11:11" x14ac:dyDescent="0.25">
      <c r="K1508" s="2"/>
    </row>
    <row r="1509" spans="11:11" x14ac:dyDescent="0.25">
      <c r="K1509" s="2"/>
    </row>
    <row r="1510" spans="11:11" x14ac:dyDescent="0.25">
      <c r="K1510" s="2"/>
    </row>
    <row r="1511" spans="11:11" x14ac:dyDescent="0.25">
      <c r="K1511" s="2"/>
    </row>
    <row r="1512" spans="11:11" x14ac:dyDescent="0.25">
      <c r="K1512" s="2"/>
    </row>
    <row r="1513" spans="11:11" x14ac:dyDescent="0.25">
      <c r="K1513" s="2"/>
    </row>
    <row r="1514" spans="11:11" x14ac:dyDescent="0.25">
      <c r="K1514" s="2"/>
    </row>
    <row r="1515" spans="11:11" x14ac:dyDescent="0.25">
      <c r="K1515" s="2"/>
    </row>
    <row r="1516" spans="11:11" x14ac:dyDescent="0.25">
      <c r="K1516" s="2"/>
    </row>
    <row r="1517" spans="11:11" x14ac:dyDescent="0.25">
      <c r="K1517" s="2"/>
    </row>
    <row r="1518" spans="11:11" x14ac:dyDescent="0.25">
      <c r="K1518" s="2"/>
    </row>
    <row r="1519" spans="11:11" x14ac:dyDescent="0.25">
      <c r="K1519" s="2"/>
    </row>
    <row r="1520" spans="11:11" x14ac:dyDescent="0.25">
      <c r="K1520" s="2"/>
    </row>
    <row r="1521" spans="11:11" x14ac:dyDescent="0.25">
      <c r="K1521" s="2"/>
    </row>
    <row r="1522" spans="11:11" x14ac:dyDescent="0.25">
      <c r="K1522" s="2"/>
    </row>
    <row r="1523" spans="11:11" x14ac:dyDescent="0.25">
      <c r="K1523" s="2"/>
    </row>
    <row r="1524" spans="11:11" x14ac:dyDescent="0.25">
      <c r="K1524" s="2"/>
    </row>
    <row r="1525" spans="11:11" x14ac:dyDescent="0.25">
      <c r="K1525" s="2"/>
    </row>
    <row r="1526" spans="11:11" x14ac:dyDescent="0.25">
      <c r="K1526" s="2"/>
    </row>
    <row r="1527" spans="11:11" x14ac:dyDescent="0.25">
      <c r="K1527" s="2"/>
    </row>
    <row r="1528" spans="11:11" x14ac:dyDescent="0.25">
      <c r="K1528" s="2"/>
    </row>
    <row r="1529" spans="11:11" x14ac:dyDescent="0.25">
      <c r="K1529" s="2"/>
    </row>
    <row r="1530" spans="11:11" x14ac:dyDescent="0.25">
      <c r="K1530" s="2"/>
    </row>
    <row r="1531" spans="11:11" x14ac:dyDescent="0.25">
      <c r="K1531" s="2"/>
    </row>
    <row r="1532" spans="11:11" x14ac:dyDescent="0.25">
      <c r="K1532" s="2"/>
    </row>
    <row r="1533" spans="11:11" x14ac:dyDescent="0.25">
      <c r="K1533" s="2"/>
    </row>
    <row r="1534" spans="11:11" x14ac:dyDescent="0.25">
      <c r="K1534" s="2"/>
    </row>
    <row r="1535" spans="11:11" x14ac:dyDescent="0.25">
      <c r="K1535" s="2"/>
    </row>
    <row r="1536" spans="11:11" x14ac:dyDescent="0.25">
      <c r="K1536" s="2"/>
    </row>
    <row r="1537" spans="11:11" x14ac:dyDescent="0.25">
      <c r="K1537" s="2"/>
    </row>
    <row r="1538" spans="11:11" x14ac:dyDescent="0.25">
      <c r="K1538" s="2"/>
    </row>
    <row r="1539" spans="11:11" x14ac:dyDescent="0.25">
      <c r="K1539" s="2"/>
    </row>
    <row r="1540" spans="11:11" x14ac:dyDescent="0.25">
      <c r="K1540" s="2"/>
    </row>
    <row r="1541" spans="11:11" x14ac:dyDescent="0.25">
      <c r="K1541" s="2"/>
    </row>
    <row r="1542" spans="11:11" x14ac:dyDescent="0.25">
      <c r="K1542" s="2"/>
    </row>
    <row r="1543" spans="11:11" x14ac:dyDescent="0.25">
      <c r="K1543" s="2"/>
    </row>
    <row r="1544" spans="11:11" x14ac:dyDescent="0.25">
      <c r="K1544" s="2"/>
    </row>
    <row r="1545" spans="11:11" x14ac:dyDescent="0.25">
      <c r="K1545" s="2"/>
    </row>
    <row r="1546" spans="11:11" x14ac:dyDescent="0.25">
      <c r="K1546" s="2"/>
    </row>
    <row r="1547" spans="11:11" x14ac:dyDescent="0.25">
      <c r="K1547" s="2"/>
    </row>
    <row r="1548" spans="11:11" x14ac:dyDescent="0.25">
      <c r="K1548" s="2"/>
    </row>
    <row r="1549" spans="11:11" x14ac:dyDescent="0.25">
      <c r="K1549" s="2"/>
    </row>
    <row r="1550" spans="11:11" x14ac:dyDescent="0.25">
      <c r="K1550" s="2"/>
    </row>
    <row r="1551" spans="11:11" x14ac:dyDescent="0.25">
      <c r="K1551" s="2"/>
    </row>
    <row r="1552" spans="11:11" x14ac:dyDescent="0.25">
      <c r="K1552" s="2"/>
    </row>
    <row r="1553" spans="11:11" x14ac:dyDescent="0.25">
      <c r="K1553" s="2"/>
    </row>
    <row r="1554" spans="11:11" x14ac:dyDescent="0.25">
      <c r="K1554" s="2"/>
    </row>
    <row r="1555" spans="11:11" x14ac:dyDescent="0.25">
      <c r="K1555" s="2"/>
    </row>
    <row r="1556" spans="11:11" x14ac:dyDescent="0.25">
      <c r="K1556" s="2"/>
    </row>
    <row r="1557" spans="11:11" x14ac:dyDescent="0.25">
      <c r="K1557" s="2"/>
    </row>
    <row r="1558" spans="11:11" x14ac:dyDescent="0.25">
      <c r="K1558" s="2"/>
    </row>
    <row r="1559" spans="11:11" x14ac:dyDescent="0.25">
      <c r="K1559" s="2"/>
    </row>
    <row r="1560" spans="11:11" x14ac:dyDescent="0.25">
      <c r="K1560" s="2"/>
    </row>
    <row r="1561" spans="11:11" x14ac:dyDescent="0.25">
      <c r="K1561" s="2"/>
    </row>
    <row r="1562" spans="11:11" x14ac:dyDescent="0.25">
      <c r="K1562" s="2"/>
    </row>
    <row r="1563" spans="11:11" x14ac:dyDescent="0.25">
      <c r="K1563" s="2"/>
    </row>
    <row r="1564" spans="11:11" x14ac:dyDescent="0.25">
      <c r="K1564" s="2"/>
    </row>
    <row r="1565" spans="11:11" x14ac:dyDescent="0.25">
      <c r="K1565" s="2"/>
    </row>
    <row r="1566" spans="11:11" x14ac:dyDescent="0.25">
      <c r="K1566" s="2"/>
    </row>
    <row r="1567" spans="11:11" x14ac:dyDescent="0.25">
      <c r="K1567" s="2"/>
    </row>
    <row r="1568" spans="11:11" x14ac:dyDescent="0.25">
      <c r="K1568" s="2"/>
    </row>
    <row r="1569" spans="11:11" x14ac:dyDescent="0.25">
      <c r="K1569" s="2"/>
    </row>
    <row r="1570" spans="11:11" x14ac:dyDescent="0.25">
      <c r="K1570" s="2"/>
    </row>
    <row r="1571" spans="11:11" x14ac:dyDescent="0.25">
      <c r="K1571" s="2"/>
    </row>
    <row r="1572" spans="11:11" x14ac:dyDescent="0.25">
      <c r="K1572" s="2"/>
    </row>
    <row r="1573" spans="11:11" x14ac:dyDescent="0.25">
      <c r="K1573" s="2"/>
    </row>
    <row r="1574" spans="11:11" x14ac:dyDescent="0.25">
      <c r="K1574" s="2"/>
    </row>
    <row r="1575" spans="11:11" x14ac:dyDescent="0.25">
      <c r="K1575" s="2"/>
    </row>
    <row r="1576" spans="11:11" x14ac:dyDescent="0.25">
      <c r="K1576" s="2"/>
    </row>
    <row r="1577" spans="11:11" x14ac:dyDescent="0.25">
      <c r="K1577" s="2"/>
    </row>
    <row r="1578" spans="11:11" x14ac:dyDescent="0.25">
      <c r="K1578" s="2"/>
    </row>
    <row r="1579" spans="11:11" x14ac:dyDescent="0.25">
      <c r="K1579" s="2"/>
    </row>
    <row r="1580" spans="11:11" x14ac:dyDescent="0.25">
      <c r="K1580" s="2"/>
    </row>
    <row r="1581" spans="11:11" x14ac:dyDescent="0.25">
      <c r="K1581" s="2"/>
    </row>
    <row r="1582" spans="11:11" x14ac:dyDescent="0.25">
      <c r="K1582" s="2"/>
    </row>
    <row r="1583" spans="11:11" x14ac:dyDescent="0.25">
      <c r="K1583" s="2"/>
    </row>
    <row r="1584" spans="11:11" x14ac:dyDescent="0.25">
      <c r="K1584" s="2"/>
    </row>
    <row r="1585" spans="11:11" x14ac:dyDescent="0.25">
      <c r="K1585" s="2"/>
    </row>
    <row r="1586" spans="11:11" x14ac:dyDescent="0.25">
      <c r="K1586" s="2"/>
    </row>
    <row r="1587" spans="11:11" x14ac:dyDescent="0.25">
      <c r="K1587" s="2"/>
    </row>
    <row r="1588" spans="11:11" x14ac:dyDescent="0.25">
      <c r="K1588" s="2"/>
    </row>
    <row r="1589" spans="11:11" x14ac:dyDescent="0.25">
      <c r="K1589" s="2"/>
    </row>
    <row r="1590" spans="11:11" x14ac:dyDescent="0.25">
      <c r="K1590" s="2"/>
    </row>
    <row r="1591" spans="11:11" x14ac:dyDescent="0.25">
      <c r="K1591" s="2"/>
    </row>
    <row r="1592" spans="11:11" x14ac:dyDescent="0.25">
      <c r="K1592" s="2"/>
    </row>
    <row r="1593" spans="11:11" x14ac:dyDescent="0.25">
      <c r="K1593" s="2"/>
    </row>
    <row r="1594" spans="11:11" x14ac:dyDescent="0.25">
      <c r="K1594" s="2"/>
    </row>
    <row r="1595" spans="11:11" x14ac:dyDescent="0.25">
      <c r="K1595" s="2"/>
    </row>
    <row r="1596" spans="11:11" x14ac:dyDescent="0.25">
      <c r="K1596" s="2"/>
    </row>
    <row r="1597" spans="11:11" x14ac:dyDescent="0.25">
      <c r="K1597" s="2"/>
    </row>
    <row r="1598" spans="11:11" x14ac:dyDescent="0.25">
      <c r="K1598" s="2"/>
    </row>
    <row r="1599" spans="11:11" x14ac:dyDescent="0.25">
      <c r="K1599" s="2"/>
    </row>
    <row r="1600" spans="11:11" x14ac:dyDescent="0.25">
      <c r="K1600" s="2"/>
    </row>
    <row r="1601" spans="11:11" x14ac:dyDescent="0.25">
      <c r="K1601" s="2"/>
    </row>
    <row r="1602" spans="11:11" x14ac:dyDescent="0.25">
      <c r="K1602" s="2"/>
    </row>
    <row r="1603" spans="11:11" x14ac:dyDescent="0.25">
      <c r="K1603" s="2"/>
    </row>
    <row r="1604" spans="11:11" x14ac:dyDescent="0.25">
      <c r="K1604" s="2"/>
    </row>
    <row r="1605" spans="11:11" x14ac:dyDescent="0.25">
      <c r="K1605" s="2"/>
    </row>
    <row r="1606" spans="11:11" x14ac:dyDescent="0.25">
      <c r="K1606" s="2"/>
    </row>
    <row r="1607" spans="11:11" x14ac:dyDescent="0.25">
      <c r="K1607" s="2"/>
    </row>
    <row r="1608" spans="11:11" x14ac:dyDescent="0.25">
      <c r="K1608" s="2"/>
    </row>
    <row r="1609" spans="11:11" x14ac:dyDescent="0.25">
      <c r="K1609" s="2"/>
    </row>
    <row r="1610" spans="11:11" x14ac:dyDescent="0.25">
      <c r="K1610" s="2"/>
    </row>
    <row r="1611" spans="11:11" x14ac:dyDescent="0.25">
      <c r="K1611" s="2"/>
    </row>
    <row r="1612" spans="11:11" x14ac:dyDescent="0.25">
      <c r="K1612" s="2"/>
    </row>
    <row r="1613" spans="11:11" x14ac:dyDescent="0.25">
      <c r="K1613" s="2"/>
    </row>
    <row r="1614" spans="11:11" x14ac:dyDescent="0.25">
      <c r="K1614" s="2"/>
    </row>
    <row r="1615" spans="11:11" x14ac:dyDescent="0.25">
      <c r="K1615" s="2"/>
    </row>
    <row r="1616" spans="11:11" x14ac:dyDescent="0.25">
      <c r="K1616" s="2"/>
    </row>
    <row r="1617" spans="11:11" x14ac:dyDescent="0.25">
      <c r="K1617" s="2"/>
    </row>
    <row r="1618" spans="11:11" x14ac:dyDescent="0.25">
      <c r="K1618" s="2"/>
    </row>
    <row r="1619" spans="11:11" x14ac:dyDescent="0.25">
      <c r="K1619" s="2"/>
    </row>
    <row r="1620" spans="11:11" x14ac:dyDescent="0.25">
      <c r="K1620" s="2"/>
    </row>
    <row r="1621" spans="11:11" x14ac:dyDescent="0.25">
      <c r="K1621" s="2"/>
    </row>
    <row r="1622" spans="11:11" x14ac:dyDescent="0.25">
      <c r="K1622" s="2"/>
    </row>
    <row r="1623" spans="11:11" x14ac:dyDescent="0.25">
      <c r="K1623" s="2"/>
    </row>
    <row r="1624" spans="11:11" x14ac:dyDescent="0.25">
      <c r="K1624" s="2"/>
    </row>
    <row r="1625" spans="11:11" x14ac:dyDescent="0.25">
      <c r="K1625" s="2"/>
    </row>
    <row r="1626" spans="11:11" x14ac:dyDescent="0.25">
      <c r="K1626" s="2"/>
    </row>
    <row r="1627" spans="11:11" x14ac:dyDescent="0.25">
      <c r="K1627" s="2"/>
    </row>
    <row r="1628" spans="11:11" x14ac:dyDescent="0.25">
      <c r="K1628" s="2"/>
    </row>
    <row r="1629" spans="11:11" x14ac:dyDescent="0.25">
      <c r="K1629" s="2"/>
    </row>
    <row r="1630" spans="11:11" x14ac:dyDescent="0.25">
      <c r="K1630" s="2"/>
    </row>
    <row r="1631" spans="11:11" x14ac:dyDescent="0.25">
      <c r="K1631" s="2"/>
    </row>
    <row r="1632" spans="11:11" x14ac:dyDescent="0.25">
      <c r="K1632" s="2"/>
    </row>
    <row r="1633" spans="11:11" x14ac:dyDescent="0.25">
      <c r="K1633" s="2"/>
    </row>
    <row r="1634" spans="11:11" x14ac:dyDescent="0.25">
      <c r="K1634" s="2"/>
    </row>
    <row r="1635" spans="11:11" x14ac:dyDescent="0.25">
      <c r="K1635" s="2"/>
    </row>
    <row r="1636" spans="11:11" x14ac:dyDescent="0.25">
      <c r="K1636" s="2"/>
    </row>
    <row r="1637" spans="11:11" x14ac:dyDescent="0.25">
      <c r="K1637" s="2"/>
    </row>
    <row r="1638" spans="11:11" x14ac:dyDescent="0.25">
      <c r="K1638" s="2"/>
    </row>
    <row r="1639" spans="11:11" x14ac:dyDescent="0.25">
      <c r="K1639" s="2"/>
    </row>
    <row r="1640" spans="11:11" x14ac:dyDescent="0.25">
      <c r="K1640" s="2"/>
    </row>
    <row r="1641" spans="11:11" x14ac:dyDescent="0.25">
      <c r="K1641" s="2"/>
    </row>
    <row r="1642" spans="11:11" x14ac:dyDescent="0.25">
      <c r="K1642" s="2"/>
    </row>
    <row r="1643" spans="11:11" x14ac:dyDescent="0.25">
      <c r="K1643" s="2"/>
    </row>
    <row r="1644" spans="11:11" x14ac:dyDescent="0.25">
      <c r="K1644" s="2"/>
    </row>
    <row r="1645" spans="11:11" x14ac:dyDescent="0.25">
      <c r="K1645" s="2"/>
    </row>
    <row r="1646" spans="11:11" x14ac:dyDescent="0.25">
      <c r="K1646" s="2"/>
    </row>
    <row r="1647" spans="11:11" x14ac:dyDescent="0.25">
      <c r="K1647" s="2"/>
    </row>
    <row r="1648" spans="11:11" x14ac:dyDescent="0.25">
      <c r="K1648" s="2"/>
    </row>
    <row r="1649" spans="11:11" x14ac:dyDescent="0.25">
      <c r="K1649" s="2"/>
    </row>
    <row r="1650" spans="11:11" x14ac:dyDescent="0.25">
      <c r="K1650" s="2"/>
    </row>
    <row r="1651" spans="11:11" x14ac:dyDescent="0.25">
      <c r="K1651" s="2"/>
    </row>
    <row r="1652" spans="11:11" x14ac:dyDescent="0.25">
      <c r="K1652" s="2"/>
    </row>
    <row r="1653" spans="11:11" x14ac:dyDescent="0.25">
      <c r="K1653" s="2"/>
    </row>
    <row r="1654" spans="11:11" x14ac:dyDescent="0.25">
      <c r="K1654" s="2"/>
    </row>
    <row r="1655" spans="11:11" x14ac:dyDescent="0.25">
      <c r="K1655" s="2"/>
    </row>
    <row r="1656" spans="11:11" x14ac:dyDescent="0.25">
      <c r="K1656" s="2"/>
    </row>
    <row r="1657" spans="11:11" x14ac:dyDescent="0.25">
      <c r="K1657" s="2"/>
    </row>
    <row r="1658" spans="11:11" x14ac:dyDescent="0.25">
      <c r="K1658" s="2"/>
    </row>
    <row r="1659" spans="11:11" x14ac:dyDescent="0.25">
      <c r="K1659" s="2"/>
    </row>
    <row r="1660" spans="11:11" x14ac:dyDescent="0.25">
      <c r="K1660" s="2"/>
    </row>
    <row r="1661" spans="11:11" x14ac:dyDescent="0.25">
      <c r="K1661" s="2"/>
    </row>
    <row r="1662" spans="11:11" x14ac:dyDescent="0.25">
      <c r="K1662" s="2"/>
    </row>
    <row r="1663" spans="11:11" x14ac:dyDescent="0.25">
      <c r="K1663" s="2"/>
    </row>
    <row r="1664" spans="11:11" x14ac:dyDescent="0.25">
      <c r="K1664" s="2"/>
    </row>
    <row r="1665" spans="11:11" x14ac:dyDescent="0.25">
      <c r="K1665" s="2"/>
    </row>
    <row r="1666" spans="11:11" x14ac:dyDescent="0.25">
      <c r="K1666" s="2"/>
    </row>
    <row r="1667" spans="11:11" x14ac:dyDescent="0.25">
      <c r="K1667" s="2"/>
    </row>
    <row r="1668" spans="11:11" x14ac:dyDescent="0.25">
      <c r="K1668" s="2"/>
    </row>
    <row r="1669" spans="11:11" x14ac:dyDescent="0.25">
      <c r="K1669" s="2"/>
    </row>
    <row r="1670" spans="11:11" x14ac:dyDescent="0.25">
      <c r="K1670" s="2"/>
    </row>
    <row r="1671" spans="11:11" x14ac:dyDescent="0.25">
      <c r="K1671" s="2"/>
    </row>
    <row r="1672" spans="11:11" x14ac:dyDescent="0.25">
      <c r="K1672" s="2"/>
    </row>
    <row r="1673" spans="11:11" x14ac:dyDescent="0.25">
      <c r="K1673" s="2"/>
    </row>
    <row r="1674" spans="11:11" x14ac:dyDescent="0.25">
      <c r="K1674" s="2"/>
    </row>
    <row r="1675" spans="11:11" x14ac:dyDescent="0.25">
      <c r="K1675" s="2"/>
    </row>
    <row r="1676" spans="11:11" x14ac:dyDescent="0.25">
      <c r="K1676" s="2"/>
    </row>
    <row r="1677" spans="11:11" x14ac:dyDescent="0.25">
      <c r="K1677" s="2"/>
    </row>
    <row r="1678" spans="11:11" x14ac:dyDescent="0.25">
      <c r="K1678" s="2"/>
    </row>
    <row r="1679" spans="11:11" x14ac:dyDescent="0.25">
      <c r="K1679" s="2"/>
    </row>
    <row r="1680" spans="11:11" x14ac:dyDescent="0.25">
      <c r="K1680" s="2"/>
    </row>
    <row r="1681" spans="11:11" x14ac:dyDescent="0.25">
      <c r="K1681" s="2"/>
    </row>
    <row r="1682" spans="11:11" x14ac:dyDescent="0.25">
      <c r="K1682" s="2"/>
    </row>
    <row r="1683" spans="11:11" x14ac:dyDescent="0.25">
      <c r="K1683" s="2"/>
    </row>
    <row r="1684" spans="11:11" x14ac:dyDescent="0.25">
      <c r="K1684" s="2"/>
    </row>
    <row r="1685" spans="11:11" x14ac:dyDescent="0.25">
      <c r="K1685" s="2"/>
    </row>
    <row r="1686" spans="11:11" x14ac:dyDescent="0.25">
      <c r="K1686" s="2"/>
    </row>
    <row r="1687" spans="11:11" x14ac:dyDescent="0.25">
      <c r="K1687" s="2"/>
    </row>
    <row r="1688" spans="11:11" x14ac:dyDescent="0.25">
      <c r="K1688" s="2"/>
    </row>
    <row r="1689" spans="11:11" x14ac:dyDescent="0.25">
      <c r="K1689" s="2"/>
    </row>
    <row r="1690" spans="11:11" x14ac:dyDescent="0.25">
      <c r="K1690" s="2"/>
    </row>
    <row r="1691" spans="11:11" x14ac:dyDescent="0.25">
      <c r="K1691" s="2"/>
    </row>
    <row r="1692" spans="11:11" x14ac:dyDescent="0.25">
      <c r="K1692" s="2"/>
    </row>
    <row r="1693" spans="11:11" x14ac:dyDescent="0.25">
      <c r="K1693" s="2"/>
    </row>
    <row r="1694" spans="11:11" x14ac:dyDescent="0.25">
      <c r="K1694" s="2"/>
    </row>
    <row r="1695" spans="11:11" x14ac:dyDescent="0.25">
      <c r="K1695" s="2"/>
    </row>
    <row r="1696" spans="11:11" x14ac:dyDescent="0.25">
      <c r="K1696" s="2"/>
    </row>
    <row r="1697" spans="11:11" x14ac:dyDescent="0.25">
      <c r="K1697" s="2"/>
    </row>
    <row r="1698" spans="11:11" x14ac:dyDescent="0.25">
      <c r="K1698" s="2"/>
    </row>
    <row r="1699" spans="11:11" x14ac:dyDescent="0.25">
      <c r="K1699" s="2"/>
    </row>
    <row r="1700" spans="11:11" x14ac:dyDescent="0.25">
      <c r="K1700" s="2"/>
    </row>
    <row r="1701" spans="11:11" x14ac:dyDescent="0.25">
      <c r="K1701" s="2"/>
    </row>
    <row r="1702" spans="11:11" x14ac:dyDescent="0.25">
      <c r="K1702" s="2"/>
    </row>
    <row r="1703" spans="11:11" x14ac:dyDescent="0.25">
      <c r="K1703" s="2"/>
    </row>
    <row r="1704" spans="11:11" x14ac:dyDescent="0.25">
      <c r="K1704" s="2"/>
    </row>
    <row r="1705" spans="11:11" x14ac:dyDescent="0.25">
      <c r="K1705" s="2"/>
    </row>
    <row r="1706" spans="11:11" x14ac:dyDescent="0.25">
      <c r="K1706" s="2"/>
    </row>
    <row r="1707" spans="11:11" x14ac:dyDescent="0.25">
      <c r="K1707" s="2"/>
    </row>
    <row r="1708" spans="11:11" x14ac:dyDescent="0.25">
      <c r="K1708" s="2"/>
    </row>
    <row r="1709" spans="11:11" x14ac:dyDescent="0.25">
      <c r="K1709" s="2"/>
    </row>
    <row r="1710" spans="11:11" x14ac:dyDescent="0.25">
      <c r="K1710" s="2"/>
    </row>
    <row r="1711" spans="11:11" x14ac:dyDescent="0.25">
      <c r="K1711" s="2"/>
    </row>
    <row r="1712" spans="11:11" x14ac:dyDescent="0.25">
      <c r="K1712" s="2"/>
    </row>
    <row r="1713" spans="11:11" x14ac:dyDescent="0.25">
      <c r="K1713" s="2"/>
    </row>
    <row r="1714" spans="11:11" x14ac:dyDescent="0.25">
      <c r="K1714" s="2"/>
    </row>
    <row r="1715" spans="11:11" x14ac:dyDescent="0.25">
      <c r="K1715" s="2"/>
    </row>
    <row r="1716" spans="11:11" x14ac:dyDescent="0.25">
      <c r="K1716" s="2"/>
    </row>
    <row r="1717" spans="11:11" x14ac:dyDescent="0.25">
      <c r="K1717" s="2"/>
    </row>
    <row r="1718" spans="11:11" x14ac:dyDescent="0.25">
      <c r="K1718" s="2"/>
    </row>
    <row r="1719" spans="11:11" x14ac:dyDescent="0.25">
      <c r="K1719" s="2"/>
    </row>
    <row r="1720" spans="11:11" x14ac:dyDescent="0.25">
      <c r="K1720" s="2"/>
    </row>
    <row r="1721" spans="11:11" x14ac:dyDescent="0.25">
      <c r="K1721" s="2"/>
    </row>
    <row r="1722" spans="11:11" x14ac:dyDescent="0.25">
      <c r="K1722" s="2"/>
    </row>
    <row r="1723" spans="11:11" x14ac:dyDescent="0.25">
      <c r="K1723" s="2"/>
    </row>
    <row r="1724" spans="11:11" x14ac:dyDescent="0.25">
      <c r="K1724" s="2"/>
    </row>
    <row r="1725" spans="11:11" x14ac:dyDescent="0.25">
      <c r="K1725" s="2"/>
    </row>
    <row r="1726" spans="11:11" x14ac:dyDescent="0.25">
      <c r="K1726" s="2"/>
    </row>
    <row r="1727" spans="11:11" x14ac:dyDescent="0.25">
      <c r="K1727" s="2"/>
    </row>
    <row r="1728" spans="11:11" x14ac:dyDescent="0.25">
      <c r="K1728" s="2"/>
    </row>
    <row r="1729" spans="11:11" x14ac:dyDescent="0.25">
      <c r="K1729" s="2"/>
    </row>
    <row r="1730" spans="11:11" x14ac:dyDescent="0.25">
      <c r="K1730" s="2"/>
    </row>
    <row r="1731" spans="11:11" x14ac:dyDescent="0.25">
      <c r="K1731" s="2"/>
    </row>
    <row r="1732" spans="11:11" x14ac:dyDescent="0.25">
      <c r="K1732" s="2"/>
    </row>
    <row r="1733" spans="11:11" x14ac:dyDescent="0.25">
      <c r="K1733" s="2"/>
    </row>
    <row r="1734" spans="11:11" x14ac:dyDescent="0.25">
      <c r="K1734" s="2"/>
    </row>
    <row r="1735" spans="11:11" x14ac:dyDescent="0.25">
      <c r="K1735" s="2"/>
    </row>
    <row r="1736" spans="11:11" x14ac:dyDescent="0.25">
      <c r="K1736" s="2"/>
    </row>
    <row r="1737" spans="11:11" x14ac:dyDescent="0.25">
      <c r="K1737" s="2"/>
    </row>
    <row r="1738" spans="11:11" x14ac:dyDescent="0.25">
      <c r="K1738" s="2"/>
    </row>
    <row r="1739" spans="11:11" x14ac:dyDescent="0.25">
      <c r="K1739" s="2"/>
    </row>
    <row r="1740" spans="11:11" x14ac:dyDescent="0.25">
      <c r="K1740" s="2"/>
    </row>
    <row r="1741" spans="11:11" x14ac:dyDescent="0.25">
      <c r="K1741" s="2"/>
    </row>
    <row r="1742" spans="11:11" x14ac:dyDescent="0.25">
      <c r="K1742" s="2"/>
    </row>
    <row r="1743" spans="11:11" x14ac:dyDescent="0.25">
      <c r="K1743" s="2"/>
    </row>
    <row r="1744" spans="11:11" x14ac:dyDescent="0.25">
      <c r="K1744" s="2"/>
    </row>
    <row r="1745" spans="11:11" x14ac:dyDescent="0.25">
      <c r="K1745" s="2"/>
    </row>
    <row r="1746" spans="11:11" x14ac:dyDescent="0.25">
      <c r="K1746" s="2"/>
    </row>
    <row r="1747" spans="11:11" x14ac:dyDescent="0.25">
      <c r="K1747" s="2"/>
    </row>
    <row r="1748" spans="11:11" x14ac:dyDescent="0.25">
      <c r="K1748" s="2"/>
    </row>
    <row r="1749" spans="11:11" x14ac:dyDescent="0.25">
      <c r="K1749" s="2"/>
    </row>
    <row r="1750" spans="11:11" x14ac:dyDescent="0.25">
      <c r="K1750" s="2"/>
    </row>
    <row r="1751" spans="11:11" x14ac:dyDescent="0.25">
      <c r="K1751" s="2"/>
    </row>
    <row r="1752" spans="11:11" x14ac:dyDescent="0.25">
      <c r="K1752" s="2"/>
    </row>
    <row r="1753" spans="11:11" x14ac:dyDescent="0.25">
      <c r="K1753" s="2"/>
    </row>
    <row r="1754" spans="11:11" x14ac:dyDescent="0.25">
      <c r="K1754" s="2"/>
    </row>
    <row r="1755" spans="11:11" x14ac:dyDescent="0.25">
      <c r="K1755" s="2"/>
    </row>
    <row r="1756" spans="11:11" x14ac:dyDescent="0.25">
      <c r="K1756" s="2"/>
    </row>
    <row r="1757" spans="11:11" x14ac:dyDescent="0.25">
      <c r="K1757" s="2"/>
    </row>
    <row r="1758" spans="11:11" x14ac:dyDescent="0.25">
      <c r="K1758" s="2"/>
    </row>
    <row r="1759" spans="11:11" x14ac:dyDescent="0.25">
      <c r="K1759" s="2"/>
    </row>
    <row r="1760" spans="11:11" x14ac:dyDescent="0.25">
      <c r="K1760" s="2"/>
    </row>
    <row r="1761" spans="11:11" x14ac:dyDescent="0.25">
      <c r="K1761" s="2"/>
    </row>
    <row r="1762" spans="11:11" x14ac:dyDescent="0.25">
      <c r="K1762" s="2"/>
    </row>
    <row r="1763" spans="11:11" x14ac:dyDescent="0.25">
      <c r="K1763" s="2"/>
    </row>
    <row r="1764" spans="11:11" x14ac:dyDescent="0.25">
      <c r="K1764" s="2"/>
    </row>
    <row r="1765" spans="11:11" x14ac:dyDescent="0.25">
      <c r="K1765" s="2"/>
    </row>
    <row r="1766" spans="11:11" x14ac:dyDescent="0.25">
      <c r="K1766" s="2"/>
    </row>
    <row r="1767" spans="11:11" x14ac:dyDescent="0.25">
      <c r="K1767" s="2"/>
    </row>
    <row r="1768" spans="11:11" x14ac:dyDescent="0.25">
      <c r="K1768" s="2"/>
    </row>
    <row r="1769" spans="11:11" x14ac:dyDescent="0.25">
      <c r="K1769" s="2"/>
    </row>
    <row r="1770" spans="11:11" x14ac:dyDescent="0.25">
      <c r="K1770" s="2"/>
    </row>
    <row r="1771" spans="11:11" x14ac:dyDescent="0.25">
      <c r="K1771" s="2"/>
    </row>
    <row r="1772" spans="11:11" x14ac:dyDescent="0.25">
      <c r="K1772" s="2"/>
    </row>
    <row r="1773" spans="11:11" x14ac:dyDescent="0.25">
      <c r="K1773" s="2"/>
    </row>
    <row r="1774" spans="11:11" x14ac:dyDescent="0.25">
      <c r="K1774" s="2"/>
    </row>
    <row r="1775" spans="11:11" x14ac:dyDescent="0.25">
      <c r="K1775" s="2"/>
    </row>
    <row r="1776" spans="11:11" x14ac:dyDescent="0.25">
      <c r="K1776" s="2"/>
    </row>
    <row r="1777" spans="11:11" x14ac:dyDescent="0.25">
      <c r="K1777" s="2"/>
    </row>
    <row r="1778" spans="11:11" x14ac:dyDescent="0.25">
      <c r="K1778" s="2"/>
    </row>
    <row r="1779" spans="11:11" x14ac:dyDescent="0.25">
      <c r="K1779" s="2"/>
    </row>
    <row r="1780" spans="11:11" x14ac:dyDescent="0.25">
      <c r="K1780" s="2"/>
    </row>
    <row r="1781" spans="11:11" x14ac:dyDescent="0.25">
      <c r="K1781" s="2"/>
    </row>
    <row r="1782" spans="11:11" x14ac:dyDescent="0.25">
      <c r="K1782" s="2"/>
    </row>
    <row r="1783" spans="11:11" x14ac:dyDescent="0.25">
      <c r="K1783" s="2"/>
    </row>
    <row r="1784" spans="11:11" x14ac:dyDescent="0.25">
      <c r="K1784" s="2"/>
    </row>
    <row r="1785" spans="11:11" x14ac:dyDescent="0.25">
      <c r="K1785" s="2"/>
    </row>
    <row r="1786" spans="11:11" x14ac:dyDescent="0.25">
      <c r="K1786" s="2"/>
    </row>
    <row r="1787" spans="11:11" x14ac:dyDescent="0.25">
      <c r="K1787" s="2"/>
    </row>
    <row r="1788" spans="11:11" x14ac:dyDescent="0.25">
      <c r="K1788" s="2"/>
    </row>
    <row r="1789" spans="11:11" x14ac:dyDescent="0.25">
      <c r="K1789" s="2"/>
    </row>
    <row r="1790" spans="11:11" x14ac:dyDescent="0.25">
      <c r="K1790" s="2"/>
    </row>
    <row r="1791" spans="11:11" x14ac:dyDescent="0.25">
      <c r="K1791" s="2"/>
    </row>
    <row r="1792" spans="11:11" x14ac:dyDescent="0.25">
      <c r="K1792" s="2"/>
    </row>
    <row r="1793" spans="11:11" x14ac:dyDescent="0.25">
      <c r="K1793" s="2"/>
    </row>
    <row r="1794" spans="11:11" x14ac:dyDescent="0.25">
      <c r="K1794" s="2"/>
    </row>
    <row r="1795" spans="11:11" x14ac:dyDescent="0.25">
      <c r="K1795" s="2"/>
    </row>
    <row r="1796" spans="11:11" x14ac:dyDescent="0.25">
      <c r="K1796" s="2"/>
    </row>
    <row r="1797" spans="11:11" x14ac:dyDescent="0.25">
      <c r="K1797" s="2"/>
    </row>
    <row r="1798" spans="11:11" x14ac:dyDescent="0.25">
      <c r="K1798" s="2"/>
    </row>
    <row r="1799" spans="11:11" x14ac:dyDescent="0.25">
      <c r="K1799" s="2"/>
    </row>
    <row r="1800" spans="11:11" x14ac:dyDescent="0.25">
      <c r="K1800" s="2"/>
    </row>
    <row r="1801" spans="11:11" x14ac:dyDescent="0.25">
      <c r="K1801" s="2"/>
    </row>
    <row r="1802" spans="11:11" x14ac:dyDescent="0.25">
      <c r="K1802" s="2"/>
    </row>
    <row r="1803" spans="11:11" x14ac:dyDescent="0.25">
      <c r="K1803" s="2"/>
    </row>
    <row r="1804" spans="11:11" x14ac:dyDescent="0.25">
      <c r="K1804" s="2"/>
    </row>
    <row r="1805" spans="11:11" x14ac:dyDescent="0.25">
      <c r="K1805" s="2"/>
    </row>
    <row r="1806" spans="11:11" x14ac:dyDescent="0.25">
      <c r="K1806" s="2"/>
    </row>
    <row r="1807" spans="11:11" x14ac:dyDescent="0.25">
      <c r="K1807" s="2"/>
    </row>
    <row r="1808" spans="11:11" x14ac:dyDescent="0.25">
      <c r="K1808" s="2"/>
    </row>
    <row r="1809" spans="11:11" x14ac:dyDescent="0.25">
      <c r="K1809" s="2"/>
    </row>
    <row r="1810" spans="11:11" x14ac:dyDescent="0.25">
      <c r="K1810" s="2"/>
    </row>
    <row r="1811" spans="11:11" x14ac:dyDescent="0.25">
      <c r="K1811" s="2"/>
    </row>
    <row r="1812" spans="11:11" x14ac:dyDescent="0.25">
      <c r="K1812" s="2"/>
    </row>
    <row r="1813" spans="11:11" x14ac:dyDescent="0.25">
      <c r="K1813" s="2"/>
    </row>
    <row r="1814" spans="11:11" x14ac:dyDescent="0.25">
      <c r="K1814" s="2"/>
    </row>
    <row r="1815" spans="11:11" x14ac:dyDescent="0.25">
      <c r="K1815" s="2"/>
    </row>
    <row r="1816" spans="11:11" x14ac:dyDescent="0.25">
      <c r="K1816" s="2"/>
    </row>
    <row r="1817" spans="11:11" x14ac:dyDescent="0.25">
      <c r="K1817" s="2"/>
    </row>
    <row r="1818" spans="11:11" x14ac:dyDescent="0.25">
      <c r="K1818" s="2"/>
    </row>
    <row r="1819" spans="11:11" x14ac:dyDescent="0.25">
      <c r="K1819" s="2"/>
    </row>
    <row r="1820" spans="11:11" x14ac:dyDescent="0.25">
      <c r="K1820" s="2"/>
    </row>
    <row r="1821" spans="11:11" x14ac:dyDescent="0.25">
      <c r="K1821" s="2"/>
    </row>
    <row r="1822" spans="11:11" x14ac:dyDescent="0.25">
      <c r="K1822" s="2"/>
    </row>
    <row r="1823" spans="11:11" x14ac:dyDescent="0.25">
      <c r="K1823" s="2"/>
    </row>
    <row r="1824" spans="11:11" x14ac:dyDescent="0.25">
      <c r="K1824" s="2"/>
    </row>
    <row r="1825" spans="11:11" x14ac:dyDescent="0.25">
      <c r="K1825" s="2"/>
    </row>
    <row r="1826" spans="11:11" x14ac:dyDescent="0.25">
      <c r="K1826" s="2"/>
    </row>
    <row r="1827" spans="11:11" x14ac:dyDescent="0.25">
      <c r="K1827" s="2"/>
    </row>
    <row r="1828" spans="11:11" x14ac:dyDescent="0.25">
      <c r="K1828" s="2"/>
    </row>
    <row r="1829" spans="11:11" x14ac:dyDescent="0.25">
      <c r="K1829" s="2"/>
    </row>
    <row r="1830" spans="11:11" x14ac:dyDescent="0.25">
      <c r="K1830" s="2"/>
    </row>
    <row r="1831" spans="11:11" x14ac:dyDescent="0.25">
      <c r="K1831" s="2"/>
    </row>
    <row r="1832" spans="11:11" x14ac:dyDescent="0.25">
      <c r="K1832" s="2"/>
    </row>
    <row r="1833" spans="11:11" x14ac:dyDescent="0.25">
      <c r="K1833" s="2"/>
    </row>
    <row r="1834" spans="11:11" x14ac:dyDescent="0.25">
      <c r="K1834" s="2"/>
    </row>
    <row r="1835" spans="11:11" x14ac:dyDescent="0.25">
      <c r="K1835" s="2"/>
    </row>
    <row r="1836" spans="11:11" x14ac:dyDescent="0.25">
      <c r="K1836" s="2"/>
    </row>
    <row r="1837" spans="11:11" x14ac:dyDescent="0.25">
      <c r="K1837" s="2"/>
    </row>
    <row r="1838" spans="11:11" x14ac:dyDescent="0.25">
      <c r="K1838" s="2"/>
    </row>
    <row r="1839" spans="11:11" x14ac:dyDescent="0.25">
      <c r="K1839" s="2"/>
    </row>
    <row r="1840" spans="11:11" x14ac:dyDescent="0.25">
      <c r="K1840" s="2"/>
    </row>
    <row r="1841" spans="11:11" x14ac:dyDescent="0.25">
      <c r="K1841" s="2"/>
    </row>
    <row r="1842" spans="11:11" x14ac:dyDescent="0.25">
      <c r="K1842" s="2"/>
    </row>
    <row r="1843" spans="11:11" x14ac:dyDescent="0.25">
      <c r="K1843" s="2"/>
    </row>
    <row r="1844" spans="11:11" x14ac:dyDescent="0.25">
      <c r="K1844" s="2"/>
    </row>
    <row r="1845" spans="11:11" x14ac:dyDescent="0.25">
      <c r="K1845" s="2"/>
    </row>
    <row r="1846" spans="11:11" x14ac:dyDescent="0.25">
      <c r="K1846" s="2"/>
    </row>
    <row r="1847" spans="11:11" x14ac:dyDescent="0.25">
      <c r="K1847" s="2"/>
    </row>
    <row r="1848" spans="11:11" x14ac:dyDescent="0.25">
      <c r="K1848" s="2"/>
    </row>
    <row r="1849" spans="11:11" x14ac:dyDescent="0.25">
      <c r="K1849" s="2"/>
    </row>
    <row r="1850" spans="11:11" x14ac:dyDescent="0.25">
      <c r="K1850" s="2"/>
    </row>
    <row r="1851" spans="11:11" x14ac:dyDescent="0.25">
      <c r="K1851" s="2"/>
    </row>
    <row r="1852" spans="11:11" x14ac:dyDescent="0.25">
      <c r="K1852" s="2"/>
    </row>
    <row r="1853" spans="11:11" x14ac:dyDescent="0.25">
      <c r="K1853" s="2"/>
    </row>
    <row r="1854" spans="11:11" x14ac:dyDescent="0.25">
      <c r="K1854" s="2"/>
    </row>
    <row r="1855" spans="11:11" x14ac:dyDescent="0.25">
      <c r="K1855" s="2"/>
    </row>
    <row r="1856" spans="11:11" x14ac:dyDescent="0.25">
      <c r="K1856" s="2"/>
    </row>
    <row r="1857" spans="11:11" x14ac:dyDescent="0.25">
      <c r="K1857" s="2"/>
    </row>
    <row r="1858" spans="11:11" x14ac:dyDescent="0.25">
      <c r="K1858" s="2"/>
    </row>
    <row r="1859" spans="11:11" x14ac:dyDescent="0.25">
      <c r="K1859" s="2"/>
    </row>
    <row r="1860" spans="11:11" x14ac:dyDescent="0.25">
      <c r="K1860" s="2"/>
    </row>
    <row r="1861" spans="11:11" x14ac:dyDescent="0.25">
      <c r="K1861" s="2"/>
    </row>
    <row r="1862" spans="11:11" x14ac:dyDescent="0.25">
      <c r="K1862" s="2"/>
    </row>
    <row r="1863" spans="11:11" x14ac:dyDescent="0.25">
      <c r="K1863" s="2"/>
    </row>
    <row r="1864" spans="11:11" x14ac:dyDescent="0.25">
      <c r="K1864" s="2"/>
    </row>
    <row r="1865" spans="11:11" x14ac:dyDescent="0.25">
      <c r="K1865" s="2"/>
    </row>
    <row r="1866" spans="11:11" x14ac:dyDescent="0.25">
      <c r="K1866" s="2"/>
    </row>
    <row r="1867" spans="11:11" x14ac:dyDescent="0.25">
      <c r="K1867" s="2"/>
    </row>
    <row r="1868" spans="11:11" x14ac:dyDescent="0.25">
      <c r="K1868" s="2"/>
    </row>
    <row r="1869" spans="11:11" x14ac:dyDescent="0.25">
      <c r="K1869" s="2"/>
    </row>
    <row r="1870" spans="11:11" x14ac:dyDescent="0.25">
      <c r="K1870" s="2"/>
    </row>
    <row r="1871" spans="11:11" x14ac:dyDescent="0.25">
      <c r="K1871" s="2"/>
    </row>
    <row r="1872" spans="11:11" x14ac:dyDescent="0.25">
      <c r="K1872" s="2"/>
    </row>
    <row r="1873" spans="11:11" x14ac:dyDescent="0.25">
      <c r="K1873" s="2"/>
    </row>
    <row r="1874" spans="11:11" x14ac:dyDescent="0.25">
      <c r="K1874" s="2"/>
    </row>
    <row r="1875" spans="11:11" x14ac:dyDescent="0.25">
      <c r="K1875" s="2"/>
    </row>
    <row r="1876" spans="11:11" x14ac:dyDescent="0.25">
      <c r="K1876" s="2"/>
    </row>
    <row r="1877" spans="11:11" x14ac:dyDescent="0.25">
      <c r="K1877" s="2"/>
    </row>
    <row r="1878" spans="11:11" x14ac:dyDescent="0.25">
      <c r="K1878" s="2"/>
    </row>
    <row r="1879" spans="11:11" x14ac:dyDescent="0.25">
      <c r="K1879" s="2"/>
    </row>
    <row r="1880" spans="11:11" x14ac:dyDescent="0.25">
      <c r="K1880" s="2"/>
    </row>
    <row r="1881" spans="11:11" x14ac:dyDescent="0.25">
      <c r="K1881" s="2"/>
    </row>
    <row r="1882" spans="11:11" x14ac:dyDescent="0.25">
      <c r="K1882" s="2"/>
    </row>
    <row r="1883" spans="11:11" x14ac:dyDescent="0.25">
      <c r="K1883" s="2"/>
    </row>
    <row r="1884" spans="11:11" x14ac:dyDescent="0.25">
      <c r="K1884" s="2"/>
    </row>
    <row r="1885" spans="11:11" x14ac:dyDescent="0.25">
      <c r="K1885" s="2"/>
    </row>
    <row r="1886" spans="11:11" x14ac:dyDescent="0.25">
      <c r="K1886" s="2"/>
    </row>
    <row r="1887" spans="11:11" x14ac:dyDescent="0.25">
      <c r="K1887" s="2"/>
    </row>
    <row r="1888" spans="11:11" x14ac:dyDescent="0.25">
      <c r="K1888" s="2"/>
    </row>
    <row r="1889" spans="11:11" x14ac:dyDescent="0.25">
      <c r="K1889" s="2"/>
    </row>
    <row r="1890" spans="11:11" x14ac:dyDescent="0.25">
      <c r="K1890" s="2"/>
    </row>
    <row r="1891" spans="11:11" x14ac:dyDescent="0.25">
      <c r="K1891" s="2"/>
    </row>
    <row r="1892" spans="11:11" x14ac:dyDescent="0.25">
      <c r="K1892" s="2"/>
    </row>
    <row r="1893" spans="11:11" x14ac:dyDescent="0.25">
      <c r="K1893" s="2"/>
    </row>
    <row r="1894" spans="11:11" x14ac:dyDescent="0.25">
      <c r="K1894" s="2"/>
    </row>
    <row r="1895" spans="11:11" x14ac:dyDescent="0.25">
      <c r="K1895" s="2"/>
    </row>
    <row r="1896" spans="11:11" x14ac:dyDescent="0.25">
      <c r="K1896" s="2"/>
    </row>
    <row r="1897" spans="11:11" x14ac:dyDescent="0.25">
      <c r="K1897" s="2"/>
    </row>
    <row r="1898" spans="11:11" x14ac:dyDescent="0.25">
      <c r="K1898" s="2"/>
    </row>
    <row r="1899" spans="11:11" x14ac:dyDescent="0.25">
      <c r="K1899" s="2"/>
    </row>
    <row r="1900" spans="11:11" x14ac:dyDescent="0.25">
      <c r="K1900" s="2"/>
    </row>
    <row r="1901" spans="11:11" x14ac:dyDescent="0.25">
      <c r="K1901" s="2"/>
    </row>
    <row r="1902" spans="11:11" x14ac:dyDescent="0.25">
      <c r="K1902" s="2"/>
    </row>
    <row r="1903" spans="11:11" x14ac:dyDescent="0.25">
      <c r="K1903" s="2"/>
    </row>
    <row r="1904" spans="11:11" x14ac:dyDescent="0.25">
      <c r="K1904" s="2"/>
    </row>
    <row r="1905" spans="11:11" x14ac:dyDescent="0.25">
      <c r="K1905" s="2"/>
    </row>
    <row r="1906" spans="11:11" x14ac:dyDescent="0.25">
      <c r="K1906" s="2"/>
    </row>
    <row r="1907" spans="11:11" x14ac:dyDescent="0.25">
      <c r="K1907" s="2"/>
    </row>
    <row r="1908" spans="11:11" x14ac:dyDescent="0.25">
      <c r="K1908" s="2"/>
    </row>
    <row r="1909" spans="11:11" x14ac:dyDescent="0.25">
      <c r="K1909" s="2"/>
    </row>
    <row r="1910" spans="11:11" x14ac:dyDescent="0.25">
      <c r="K1910" s="2"/>
    </row>
    <row r="1911" spans="11:11" x14ac:dyDescent="0.25">
      <c r="K1911" s="2"/>
    </row>
    <row r="1912" spans="11:11" x14ac:dyDescent="0.25">
      <c r="K1912" s="2"/>
    </row>
    <row r="1913" spans="11:11" x14ac:dyDescent="0.25">
      <c r="K1913" s="2"/>
    </row>
    <row r="1914" spans="11:11" x14ac:dyDescent="0.25">
      <c r="K1914" s="2"/>
    </row>
    <row r="1915" spans="11:11" x14ac:dyDescent="0.25">
      <c r="K1915" s="2"/>
    </row>
    <row r="1916" spans="11:11" x14ac:dyDescent="0.25">
      <c r="K1916" s="2"/>
    </row>
    <row r="1917" spans="11:11" x14ac:dyDescent="0.25">
      <c r="K1917" s="2"/>
    </row>
    <row r="1918" spans="11:11" x14ac:dyDescent="0.25">
      <c r="K1918" s="2"/>
    </row>
    <row r="1919" spans="11:11" x14ac:dyDescent="0.25">
      <c r="K1919" s="2"/>
    </row>
    <row r="1920" spans="11:11" x14ac:dyDescent="0.25">
      <c r="K1920" s="2"/>
    </row>
    <row r="1921" spans="11:11" x14ac:dyDescent="0.25">
      <c r="K1921" s="2"/>
    </row>
    <row r="1922" spans="11:11" x14ac:dyDescent="0.25">
      <c r="K1922" s="2"/>
    </row>
    <row r="1923" spans="11:11" x14ac:dyDescent="0.25">
      <c r="K1923" s="2"/>
    </row>
    <row r="1924" spans="11:11" x14ac:dyDescent="0.25">
      <c r="K1924" s="2"/>
    </row>
    <row r="1925" spans="11:11" x14ac:dyDescent="0.25">
      <c r="K1925" s="2"/>
    </row>
    <row r="1926" spans="11:11" x14ac:dyDescent="0.25">
      <c r="K1926" s="2"/>
    </row>
    <row r="1927" spans="11:11" x14ac:dyDescent="0.25">
      <c r="K1927" s="2"/>
    </row>
    <row r="1928" spans="11:11" x14ac:dyDescent="0.25">
      <c r="K1928" s="2"/>
    </row>
    <row r="1929" spans="11:11" x14ac:dyDescent="0.25">
      <c r="K1929" s="2"/>
    </row>
    <row r="1930" spans="11:11" x14ac:dyDescent="0.25">
      <c r="K1930" s="2"/>
    </row>
    <row r="1931" spans="11:11" x14ac:dyDescent="0.25">
      <c r="K1931" s="2"/>
    </row>
    <row r="1932" spans="11:11" x14ac:dyDescent="0.25">
      <c r="K1932" s="2"/>
    </row>
    <row r="1933" spans="11:11" x14ac:dyDescent="0.25">
      <c r="K1933" s="2"/>
    </row>
    <row r="1934" spans="11:11" x14ac:dyDescent="0.25">
      <c r="K1934" s="2"/>
    </row>
    <row r="1935" spans="11:11" x14ac:dyDescent="0.25">
      <c r="K1935" s="2"/>
    </row>
    <row r="1936" spans="11:11" x14ac:dyDescent="0.25">
      <c r="K1936" s="2"/>
    </row>
    <row r="1937" spans="11:11" x14ac:dyDescent="0.25">
      <c r="K1937" s="2"/>
    </row>
    <row r="1938" spans="11:11" x14ac:dyDescent="0.25">
      <c r="K1938" s="2"/>
    </row>
    <row r="1939" spans="11:11" x14ac:dyDescent="0.25">
      <c r="K1939" s="2"/>
    </row>
    <row r="1940" spans="11:11" x14ac:dyDescent="0.25">
      <c r="K1940" s="2"/>
    </row>
    <row r="1941" spans="11:11" x14ac:dyDescent="0.25">
      <c r="K1941" s="2"/>
    </row>
    <row r="1942" spans="11:11" x14ac:dyDescent="0.25">
      <c r="K1942" s="2"/>
    </row>
    <row r="1943" spans="11:11" x14ac:dyDescent="0.25">
      <c r="K1943" s="2"/>
    </row>
    <row r="1944" spans="11:11" x14ac:dyDescent="0.25">
      <c r="K1944" s="2"/>
    </row>
    <row r="1945" spans="11:11" x14ac:dyDescent="0.25">
      <c r="K1945" s="2"/>
    </row>
    <row r="1946" spans="11:11" x14ac:dyDescent="0.25">
      <c r="K1946" s="2"/>
    </row>
    <row r="1947" spans="11:11" x14ac:dyDescent="0.25">
      <c r="K1947" s="2"/>
    </row>
    <row r="1948" spans="11:11" x14ac:dyDescent="0.25">
      <c r="K1948" s="2"/>
    </row>
    <row r="1949" spans="11:11" x14ac:dyDescent="0.25">
      <c r="K1949" s="2"/>
    </row>
    <row r="1950" spans="11:11" x14ac:dyDescent="0.25">
      <c r="K1950" s="2"/>
    </row>
    <row r="1951" spans="11:11" x14ac:dyDescent="0.25">
      <c r="K1951" s="2"/>
    </row>
    <row r="1952" spans="11:11" x14ac:dyDescent="0.25">
      <c r="K1952" s="2"/>
    </row>
    <row r="1953" spans="11:11" x14ac:dyDescent="0.25">
      <c r="K1953" s="2"/>
    </row>
    <row r="1954" spans="11:11" x14ac:dyDescent="0.25">
      <c r="K1954" s="2"/>
    </row>
    <row r="1955" spans="11:11" x14ac:dyDescent="0.25">
      <c r="K1955" s="2"/>
    </row>
    <row r="1956" spans="11:11" x14ac:dyDescent="0.25">
      <c r="K1956" s="2"/>
    </row>
    <row r="1957" spans="11:11" x14ac:dyDescent="0.25">
      <c r="K1957" s="2"/>
    </row>
    <row r="1958" spans="11:11" x14ac:dyDescent="0.25">
      <c r="K1958" s="2"/>
    </row>
    <row r="1959" spans="11:11" x14ac:dyDescent="0.25">
      <c r="K1959" s="2"/>
    </row>
    <row r="1960" spans="11:11" x14ac:dyDescent="0.25">
      <c r="K1960" s="2"/>
    </row>
    <row r="1961" spans="11:11" x14ac:dyDescent="0.25">
      <c r="K1961" s="2"/>
    </row>
    <row r="1962" spans="11:11" x14ac:dyDescent="0.25">
      <c r="K1962" s="2"/>
    </row>
    <row r="1963" spans="11:11" x14ac:dyDescent="0.25">
      <c r="K1963" s="2"/>
    </row>
    <row r="1964" spans="11:11" x14ac:dyDescent="0.25">
      <c r="K1964" s="2"/>
    </row>
    <row r="1965" spans="11:11" x14ac:dyDescent="0.25">
      <c r="K1965" s="2"/>
    </row>
    <row r="1966" spans="11:11" x14ac:dyDescent="0.25">
      <c r="K1966" s="2"/>
    </row>
    <row r="1967" spans="11:11" x14ac:dyDescent="0.25">
      <c r="K1967" s="2"/>
    </row>
    <row r="1968" spans="11:11" x14ac:dyDescent="0.25">
      <c r="K1968" s="2"/>
    </row>
    <row r="1969" spans="11:11" x14ac:dyDescent="0.25">
      <c r="K1969" s="2"/>
    </row>
    <row r="1970" spans="11:11" x14ac:dyDescent="0.25">
      <c r="K1970" s="2"/>
    </row>
    <row r="1971" spans="11:11" x14ac:dyDescent="0.25">
      <c r="K1971" s="2"/>
    </row>
    <row r="1972" spans="11:11" x14ac:dyDescent="0.25">
      <c r="K1972" s="2"/>
    </row>
    <row r="1973" spans="11:11" x14ac:dyDescent="0.25">
      <c r="K1973" s="2"/>
    </row>
    <row r="1974" spans="11:11" x14ac:dyDescent="0.25">
      <c r="K1974" s="2"/>
    </row>
    <row r="1975" spans="11:11" x14ac:dyDescent="0.25">
      <c r="K1975" s="2"/>
    </row>
    <row r="1976" spans="11:11" x14ac:dyDescent="0.25">
      <c r="K1976" s="2"/>
    </row>
    <row r="1977" spans="11:11" x14ac:dyDescent="0.25">
      <c r="K1977" s="2"/>
    </row>
    <row r="1978" spans="11:11" x14ac:dyDescent="0.25">
      <c r="K1978" s="2"/>
    </row>
    <row r="1979" spans="11:11" x14ac:dyDescent="0.25">
      <c r="K1979" s="2"/>
    </row>
    <row r="1980" spans="11:11" x14ac:dyDescent="0.25">
      <c r="K1980" s="2"/>
    </row>
    <row r="1981" spans="11:11" x14ac:dyDescent="0.25">
      <c r="K1981" s="2"/>
    </row>
    <row r="1982" spans="11:11" x14ac:dyDescent="0.25">
      <c r="K1982" s="2"/>
    </row>
    <row r="1983" spans="11:11" x14ac:dyDescent="0.25">
      <c r="K1983" s="2"/>
    </row>
    <row r="1984" spans="11:11" x14ac:dyDescent="0.25">
      <c r="K1984" s="2"/>
    </row>
    <row r="1985" spans="11:11" x14ac:dyDescent="0.25">
      <c r="K1985" s="2"/>
    </row>
    <row r="1986" spans="11:11" x14ac:dyDescent="0.25">
      <c r="K1986" s="2"/>
    </row>
    <row r="1987" spans="11:11" x14ac:dyDescent="0.25">
      <c r="K1987" s="2"/>
    </row>
    <row r="1988" spans="11:11" x14ac:dyDescent="0.25">
      <c r="K1988" s="2"/>
    </row>
    <row r="1989" spans="11:11" x14ac:dyDescent="0.25">
      <c r="K1989" s="2"/>
    </row>
    <row r="1990" spans="11:11" x14ac:dyDescent="0.25">
      <c r="K1990" s="2"/>
    </row>
    <row r="1991" spans="11:11" x14ac:dyDescent="0.25">
      <c r="K1991" s="2"/>
    </row>
    <row r="1992" spans="11:11" x14ac:dyDescent="0.25">
      <c r="K1992" s="2"/>
    </row>
    <row r="1993" spans="11:11" x14ac:dyDescent="0.25">
      <c r="K1993" s="2"/>
    </row>
    <row r="1994" spans="11:11" x14ac:dyDescent="0.25">
      <c r="K1994" s="2"/>
    </row>
    <row r="1995" spans="11:11" x14ac:dyDescent="0.25">
      <c r="K1995" s="2"/>
    </row>
    <row r="1996" spans="11:11" x14ac:dyDescent="0.25">
      <c r="K1996" s="2"/>
    </row>
    <row r="1997" spans="11:11" x14ac:dyDescent="0.25">
      <c r="K1997" s="2"/>
    </row>
    <row r="1998" spans="11:11" x14ac:dyDescent="0.25">
      <c r="K1998" s="2"/>
    </row>
    <row r="1999" spans="11:11" x14ac:dyDescent="0.25">
      <c r="K1999" s="2"/>
    </row>
    <row r="2000" spans="11:11" x14ac:dyDescent="0.25">
      <c r="K2000" s="2"/>
    </row>
    <row r="2001" spans="11:11" x14ac:dyDescent="0.25">
      <c r="K2001" s="2"/>
    </row>
    <row r="2002" spans="11:11" x14ac:dyDescent="0.25">
      <c r="K2002" s="2"/>
    </row>
    <row r="2003" spans="11:11" x14ac:dyDescent="0.25">
      <c r="K2003" s="2"/>
    </row>
    <row r="2004" spans="11:11" x14ac:dyDescent="0.25">
      <c r="K2004" s="2"/>
    </row>
    <row r="2005" spans="11:11" x14ac:dyDescent="0.25">
      <c r="K2005" s="2"/>
    </row>
    <row r="2006" spans="11:11" x14ac:dyDescent="0.25">
      <c r="K2006" s="2"/>
    </row>
    <row r="2007" spans="11:11" x14ac:dyDescent="0.25">
      <c r="K2007" s="2"/>
    </row>
    <row r="2008" spans="11:11" x14ac:dyDescent="0.25">
      <c r="K2008" s="2"/>
    </row>
    <row r="2009" spans="11:11" x14ac:dyDescent="0.25">
      <c r="K2009" s="2"/>
    </row>
    <row r="2010" spans="11:11" x14ac:dyDescent="0.25">
      <c r="K2010" s="2"/>
    </row>
    <row r="2011" spans="11:11" x14ac:dyDescent="0.25">
      <c r="K2011" s="2"/>
    </row>
    <row r="2012" spans="11:11" x14ac:dyDescent="0.25">
      <c r="K2012" s="2"/>
    </row>
    <row r="2013" spans="11:11" x14ac:dyDescent="0.25">
      <c r="K2013" s="2"/>
    </row>
    <row r="2014" spans="11:11" x14ac:dyDescent="0.25">
      <c r="K2014" s="2"/>
    </row>
    <row r="2015" spans="11:11" x14ac:dyDescent="0.25">
      <c r="K2015" s="2"/>
    </row>
    <row r="2016" spans="11:11" x14ac:dyDescent="0.25">
      <c r="K2016" s="2"/>
    </row>
    <row r="2017" spans="11:11" x14ac:dyDescent="0.25">
      <c r="K2017" s="2"/>
    </row>
    <row r="2018" spans="11:11" x14ac:dyDescent="0.25">
      <c r="K2018" s="2"/>
    </row>
    <row r="2019" spans="11:11" x14ac:dyDescent="0.25">
      <c r="K2019" s="2"/>
    </row>
    <row r="2020" spans="11:11" x14ac:dyDescent="0.25">
      <c r="K2020" s="2"/>
    </row>
    <row r="2021" spans="11:11" x14ac:dyDescent="0.25">
      <c r="K2021" s="2"/>
    </row>
    <row r="2022" spans="11:11" x14ac:dyDescent="0.25">
      <c r="K2022" s="2"/>
    </row>
    <row r="2023" spans="11:11" x14ac:dyDescent="0.25">
      <c r="K2023" s="2"/>
    </row>
    <row r="2024" spans="11:11" x14ac:dyDescent="0.25">
      <c r="K2024" s="2"/>
    </row>
    <row r="2025" spans="11:11" x14ac:dyDescent="0.25">
      <c r="K2025" s="2"/>
    </row>
    <row r="2026" spans="11:11" x14ac:dyDescent="0.25">
      <c r="K2026" s="2"/>
    </row>
    <row r="2027" spans="11:11" x14ac:dyDescent="0.25">
      <c r="K2027" s="2"/>
    </row>
    <row r="2028" spans="11:11" x14ac:dyDescent="0.25">
      <c r="K2028" s="2"/>
    </row>
    <row r="2029" spans="11:11" x14ac:dyDescent="0.25">
      <c r="K2029" s="2"/>
    </row>
    <row r="2030" spans="11:11" x14ac:dyDescent="0.25">
      <c r="K2030" s="2"/>
    </row>
    <row r="2031" spans="11:11" x14ac:dyDescent="0.25">
      <c r="K2031" s="2"/>
    </row>
    <row r="2032" spans="11:11" x14ac:dyDescent="0.25">
      <c r="K2032" s="2"/>
    </row>
    <row r="2033" spans="11:11" x14ac:dyDescent="0.25">
      <c r="K2033" s="2"/>
    </row>
    <row r="2034" spans="11:11" x14ac:dyDescent="0.25">
      <c r="K2034" s="2"/>
    </row>
    <row r="2035" spans="11:11" x14ac:dyDescent="0.25">
      <c r="K2035" s="2"/>
    </row>
    <row r="2036" spans="11:11" x14ac:dyDescent="0.25">
      <c r="K2036" s="2"/>
    </row>
    <row r="2037" spans="11:11" x14ac:dyDescent="0.25">
      <c r="K2037" s="2"/>
    </row>
    <row r="2038" spans="11:11" x14ac:dyDescent="0.25">
      <c r="K2038" s="2"/>
    </row>
  </sheetData>
  <autoFilter ref="A4:K95"/>
  <mergeCells count="4">
    <mergeCell ref="H98:I98"/>
    <mergeCell ref="B101:C101"/>
    <mergeCell ref="H2:I2"/>
    <mergeCell ref="A3:K3"/>
  </mergeCells>
  <printOptions horizontalCentered="1"/>
  <pageMargins left="0" right="0" top="0" bottom="0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Вступительные испытания</vt:lpstr>
      <vt:lpstr>'Вступительные испытания'!Область_печати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Габдрафикова Дарья Сергеевна</cp:lastModifiedBy>
  <cp:lastPrinted>2020-06-19T06:47:22Z</cp:lastPrinted>
  <dcterms:created xsi:type="dcterms:W3CDTF">2015-03-30T15:45:41Z</dcterms:created>
  <dcterms:modified xsi:type="dcterms:W3CDTF">2020-07-10T08:39:50Z</dcterms:modified>
</cp:coreProperties>
</file>